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2\OneDrive - CARNET\Desktop\"/>
    </mc:Choice>
  </mc:AlternateContent>
  <xr:revisionPtr revIDLastSave="0" documentId="8_{B1A86D26-F022-4C2A-A65A-9354DB0D31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7" i="1" l="1"/>
  <c r="D139" i="1" l="1"/>
  <c r="D62" i="1"/>
  <c r="D60" i="1"/>
  <c r="D58" i="1"/>
  <c r="D56" i="1"/>
  <c r="D54" i="1"/>
  <c r="D52" i="1"/>
  <c r="D50" i="1"/>
  <c r="D48" i="1"/>
  <c r="D46" i="1"/>
  <c r="D44" i="1"/>
  <c r="D140" i="1" s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<sst xmlns="http://schemas.openxmlformats.org/spreadsheetml/2006/main" count="350" uniqueCount="126">
  <si>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</si>
  <si>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</si>
  <si>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</si>
  <si>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</si>
  <si>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</si>
  <si>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</si>
  <si>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</si>
  <si>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</si>
  <si>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GRIGORA VITEZA_x000D_
KRUGE 46_x000D_
10000 ZAGREB_x000D_
Tel: +385(1)5599680   Fax: +385(1)5599687_x000D_
OIB: 54303952361_x000D_
Mail: tajnistvo@os-gviteza-zg.skole.hr_x000D_
IBAN: HR3224020061100941401</t>
  </si>
  <si>
    <t>Isplata Sredstava Za Razdoblje: 01.06.2025 Do 30.06.2025</t>
  </si>
  <si>
    <t>INVENTIVNA RJEŠENJA društvo s ograničenom odgovornošću za trgovinu i usluge</t>
  </si>
  <si>
    <t>90708101924</t>
  </si>
  <si>
    <t>10410 Velika Gorica</t>
  </si>
  <si>
    <t>MATERIJAL I SIROVINE</t>
  </si>
  <si>
    <t>OSNOVNA ŠKOLA GRIGORA VITEZA</t>
  </si>
  <si>
    <t>Ukupno:</t>
  </si>
  <si>
    <t>AGROPROTEINKA-ENERGIJA d.o.o.</t>
  </si>
  <si>
    <t>90174095121</t>
  </si>
  <si>
    <t>10360 SESVETE</t>
  </si>
  <si>
    <t>KOMUNALNE USLUGE</t>
  </si>
  <si>
    <t>FINA</t>
  </si>
  <si>
    <t>85821130368</t>
  </si>
  <si>
    <t>ZAGREB</t>
  </si>
  <si>
    <t>RAČUNALNE USLUGE</t>
  </si>
  <si>
    <t>ZH PODRUŽNICA ČISTOĆA</t>
  </si>
  <si>
    <t>85584865987-004</t>
  </si>
  <si>
    <t>VODOOPSKRBA</t>
  </si>
  <si>
    <t>8341654</t>
  </si>
  <si>
    <t>AGRODALM D.O.O.</t>
  </si>
  <si>
    <t>80649374262</t>
  </si>
  <si>
    <t>KLARA</t>
  </si>
  <si>
    <t>76842508189</t>
  </si>
  <si>
    <t>ELEMENT D.O.O.</t>
  </si>
  <si>
    <t>71412305441</t>
  </si>
  <si>
    <t>10000 ZAGREB</t>
  </si>
  <si>
    <t>UREDSKI MATERIJAL I OSTALI MATERIJALNI RASHODI</t>
  </si>
  <si>
    <t>Telemach Hrvatska d.o.o.</t>
  </si>
  <si>
    <t>70133616033</t>
  </si>
  <si>
    <t>10000 Zagreb</t>
  </si>
  <si>
    <t>USLUGE TELEFONA, POŠTE I PRIJEVOZA</t>
  </si>
  <si>
    <t>HIMBO TOP j.d.o.o.</t>
  </si>
  <si>
    <t>64014670233</t>
  </si>
  <si>
    <t>10342 DUBRAVA</t>
  </si>
  <si>
    <t>HEP OPSKRBA d.o.o.</t>
  </si>
  <si>
    <t>63073332379</t>
  </si>
  <si>
    <t>ENERGIJA</t>
  </si>
  <si>
    <t>KOMUNALNE NAKNADE</t>
  </si>
  <si>
    <t>6181789</t>
  </si>
  <si>
    <t>Mozaik knjiga d.o.o.</t>
  </si>
  <si>
    <t>57010186553</t>
  </si>
  <si>
    <t>ROCKY, obrt za usluge i trgovinu, vl. Sandra Paović</t>
  </si>
  <si>
    <t>56272053871</t>
  </si>
  <si>
    <t>KNJIGE</t>
  </si>
  <si>
    <t>IGO-MAT d.o.o.</t>
  </si>
  <si>
    <t>55662000497</t>
  </si>
  <si>
    <t>10432 Bregana</t>
  </si>
  <si>
    <t>CLIPS D.O.O.</t>
  </si>
  <si>
    <t>52401930153</t>
  </si>
  <si>
    <t>VINDIJA - MLIJEKO</t>
  </si>
  <si>
    <t>44138062462</t>
  </si>
  <si>
    <t>VARAŽDIN</t>
  </si>
  <si>
    <t>VINDIJA - MESO</t>
  </si>
  <si>
    <t>HERCEGOVA TRGOVINA D.O.O.</t>
  </si>
  <si>
    <t>37927948281</t>
  </si>
  <si>
    <t>SITNI INVENTAR I AUTO GUME</t>
  </si>
  <si>
    <t>EMMEZETA .HR,  FLIBA D.O.O.</t>
  </si>
  <si>
    <t>30777726033</t>
  </si>
  <si>
    <t>GRGIĆ INSTAL D.O.O.</t>
  </si>
  <si>
    <t>29774887626</t>
  </si>
  <si>
    <t>USLUGE TEKUĆEG I INVESTICIJSKOG ODRŽAVANJA</t>
  </si>
  <si>
    <t>ERSTE&amp;STEIERMARKISCHE BANK D.D.</t>
  </si>
  <si>
    <t>23057039320</t>
  </si>
  <si>
    <t>RIJEKA</t>
  </si>
  <si>
    <t>BANKARSKE USLUGE I USLUGE PLATNOG PROMETA</t>
  </si>
  <si>
    <t>PODRAVKA D.D.</t>
  </si>
  <si>
    <t>18928523252</t>
  </si>
  <si>
    <t>KOPRIVNICA</t>
  </si>
  <si>
    <t>HEP-TOPLINARSTVO D.O.O.</t>
  </si>
  <si>
    <t>15907062900</t>
  </si>
  <si>
    <t>LEDO PLUS D.O.O.</t>
  </si>
  <si>
    <t>07179054100</t>
  </si>
  <si>
    <t>ZVIBOR d.o.o.</t>
  </si>
  <si>
    <t>03454358063</t>
  </si>
  <si>
    <t xml:space="preserve"> ZAGREB</t>
  </si>
  <si>
    <t>Baltazar Didaktika</t>
  </si>
  <si>
    <t>02335591140</t>
  </si>
  <si>
    <t>10380 Sveti Ivan Zelina</t>
  </si>
  <si>
    <t>IDA DIDACTA D.O.O.</t>
  </si>
  <si>
    <t>02059736476</t>
  </si>
  <si>
    <t>PLAĆE ZA REDOVAN RAD</t>
  </si>
  <si>
    <t>PLAĆE ZA PREKOVREMENI RAD</t>
  </si>
  <si>
    <t>OSTALI RASHODI ZA ZAPOSLENE</t>
  </si>
  <si>
    <t>OBVEZE ZA BOLOVANJA NA TERET ZDRAVSTVENIH ZAVODA</t>
  </si>
  <si>
    <t>DOPRINOSI ZA OBVEZNO ZDRAVSTVENO OSIGURANJE</t>
  </si>
  <si>
    <t>POREZ NA DOHODAK IZ PLAĆA</t>
  </si>
  <si>
    <t>OBEZE ZA DOPRINOSE IZ PLAĆA - MIO I</t>
  </si>
  <si>
    <t>OBVEZE ZA DOPRINOSE ZA OBVEZNO ZDRAVSTVENO OSIGURANJE - 15%</t>
  </si>
  <si>
    <t>Nema Konta Na Odabranoj Razini</t>
  </si>
  <si>
    <t>SLUŽBENA PUTOVANJA</t>
  </si>
  <si>
    <t>NAKNADE ZA PRIJEVOZ, ZA RAD NA TERENU I ODVOJENI ŽIVOT</t>
  </si>
  <si>
    <t>STRUČNO USAVRŠAVANJE ZAPOSLENIKA</t>
  </si>
  <si>
    <t>ZAKUPNINE I NAJAMNINE</t>
  </si>
  <si>
    <t>ZDRAVSTVENE I VETERINARSKE USLUGE</t>
  </si>
  <si>
    <t>INTELEKTUALNE I OSOBNE USLUGE</t>
  </si>
  <si>
    <t>OSTALE USLUGE</t>
  </si>
  <si>
    <t>NAKNADE ZA RAD PREDSTAVNIČKIH I IZVRŠNIH TIJELA, POVJERENSTAVA I SLIČNO</t>
  </si>
  <si>
    <t>PRISTOJBE I NAKNADE</t>
  </si>
  <si>
    <t>NAKNADE GRAĐANIMA I KUĆANSTVIMA U NOVCU</t>
  </si>
  <si>
    <t>NAKNADE GRAĐANIMA I KUĆANSTVIMA U NARAVI</t>
  </si>
  <si>
    <t>UREDSKA OPREMA I NAMJEŠTAJ</t>
  </si>
  <si>
    <t>OPREMA ZA ODRŽAVANJE I ZAŠTITU</t>
  </si>
  <si>
    <t>Sveukupno:</t>
  </si>
  <si>
    <t>REGRES</t>
  </si>
  <si>
    <t>MATERIJALNA PRAVA</t>
  </si>
  <si>
    <t>GRAD ASISTENTI</t>
  </si>
  <si>
    <t>UKUPNI BRUTO</t>
  </si>
  <si>
    <t>OSNOVNO ZDRAVSTVENO OSIGURANJE</t>
  </si>
  <si>
    <t>NAKNADA ZA PRIJEVOZ</t>
  </si>
  <si>
    <t>EU ASISTENTI</t>
  </si>
  <si>
    <t>E TEHNIČAR</t>
  </si>
  <si>
    <t>ZAG</t>
  </si>
  <si>
    <t>UKUPNO BRUTO</t>
  </si>
  <si>
    <t>ZAMJENE COP U BORAVAK</t>
  </si>
  <si>
    <t>PREKOVREMENI</t>
  </si>
  <si>
    <t>PB</t>
  </si>
  <si>
    <t>PLAĆA MINISTARSTVO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</si>
</sst>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02"/>
  <sheetViews>
    <sheetView tabSelected="1" topLeftCell="A127" zoomScaleNormal="100" workbookViewId="0">
      <selection activeCell="G158" sqref="G15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333.06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333.06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212.42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212.42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4.9800000000000004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4.9800000000000004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864.76</v>
      </c>
      <c r="E13" s="10">
        <v>3234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864.76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22</v>
      </c>
      <c r="D15" s="18">
        <v>1708.41</v>
      </c>
      <c r="E15" s="10">
        <v>3234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1708.41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22</v>
      </c>
      <c r="D17" s="18">
        <v>5889.53</v>
      </c>
      <c r="E17" s="10">
        <v>3222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5889.53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22</v>
      </c>
      <c r="D19" s="18">
        <v>1886.15</v>
      </c>
      <c r="E19" s="10">
        <v>3222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1886.15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52</v>
      </c>
      <c r="E21" s="10">
        <v>3221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52</v>
      </c>
      <c r="E22" s="23"/>
      <c r="F22" s="25"/>
      <c r="G22" s="26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60.44</v>
      </c>
      <c r="E23" s="10">
        <v>3231</v>
      </c>
      <c r="F23" s="9" t="s">
        <v>39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60.44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770.08</v>
      </c>
      <c r="E25" s="10">
        <v>3222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770.08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22</v>
      </c>
      <c r="D27" s="18">
        <v>1385.39</v>
      </c>
      <c r="E27" s="10">
        <v>3223</v>
      </c>
      <c r="F27" s="9" t="s">
        <v>45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1385.39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22</v>
      </c>
      <c r="D29" s="18">
        <v>114.28</v>
      </c>
      <c r="E29" s="10">
        <v>3234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114.28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38</v>
      </c>
      <c r="D31" s="18">
        <v>16.739999999999998</v>
      </c>
      <c r="E31" s="10">
        <v>3221</v>
      </c>
      <c r="F31" s="9" t="s">
        <v>35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16.739999999999998</v>
      </c>
      <c r="E32" s="23"/>
      <c r="F32" s="25"/>
      <c r="G32" s="26"/>
    </row>
    <row r="33" spans="1:7" x14ac:dyDescent="0.25">
      <c r="A33" s="9" t="s">
        <v>50</v>
      </c>
      <c r="B33" s="14" t="s">
        <v>51</v>
      </c>
      <c r="C33" s="10" t="s">
        <v>38</v>
      </c>
      <c r="D33" s="18">
        <v>120</v>
      </c>
      <c r="E33" s="10">
        <v>4241</v>
      </c>
      <c r="F33" s="9" t="s">
        <v>52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120</v>
      </c>
      <c r="E34" s="23"/>
      <c r="F34" s="25"/>
      <c r="G34" s="26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2743.47</v>
      </c>
      <c r="E35" s="10">
        <v>3222</v>
      </c>
      <c r="F35" s="9" t="s">
        <v>13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2743.47</v>
      </c>
      <c r="E36" s="23"/>
      <c r="F36" s="25"/>
      <c r="G36" s="26"/>
    </row>
    <row r="37" spans="1:7" x14ac:dyDescent="0.25">
      <c r="A37" s="9" t="s">
        <v>56</v>
      </c>
      <c r="B37" s="14" t="s">
        <v>57</v>
      </c>
      <c r="C37" s="10" t="s">
        <v>22</v>
      </c>
      <c r="D37" s="18">
        <v>3013.68</v>
      </c>
      <c r="E37" s="10">
        <v>3222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3013.68</v>
      </c>
      <c r="E38" s="23"/>
      <c r="F38" s="25"/>
      <c r="G38" s="26"/>
    </row>
    <row r="39" spans="1:7" x14ac:dyDescent="0.25">
      <c r="A39" s="9" t="s">
        <v>58</v>
      </c>
      <c r="B39" s="14" t="s">
        <v>59</v>
      </c>
      <c r="C39" s="10" t="s">
        <v>60</v>
      </c>
      <c r="D39" s="18">
        <v>2839.6</v>
      </c>
      <c r="E39" s="10">
        <v>3222</v>
      </c>
      <c r="F39" s="9" t="s">
        <v>13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2839.6</v>
      </c>
      <c r="E40" s="23"/>
      <c r="F40" s="25"/>
      <c r="G40" s="26"/>
    </row>
    <row r="41" spans="1:7" x14ac:dyDescent="0.25">
      <c r="A41" s="9" t="s">
        <v>61</v>
      </c>
      <c r="B41" s="14" t="s">
        <v>59</v>
      </c>
      <c r="C41" s="10" t="s">
        <v>60</v>
      </c>
      <c r="D41" s="18">
        <v>1150.98</v>
      </c>
      <c r="E41" s="10">
        <v>3222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1150.98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22</v>
      </c>
      <c r="D43" s="18">
        <v>232.5</v>
      </c>
      <c r="E43" s="10">
        <v>3225</v>
      </c>
      <c r="F43" s="9" t="s">
        <v>64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232.5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22</v>
      </c>
      <c r="D45" s="18">
        <v>19.96</v>
      </c>
      <c r="E45" s="10">
        <v>3221</v>
      </c>
      <c r="F45" s="9" t="s">
        <v>35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19.96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34</v>
      </c>
      <c r="D47" s="18">
        <v>6000</v>
      </c>
      <c r="E47" s="10">
        <v>3232</v>
      </c>
      <c r="F47" s="9" t="s">
        <v>69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6000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72</v>
      </c>
      <c r="D49" s="18">
        <v>88.41</v>
      </c>
      <c r="E49" s="10">
        <v>3431</v>
      </c>
      <c r="F49" s="9" t="s">
        <v>73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88.41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76</v>
      </c>
      <c r="D51" s="18">
        <v>1440.97</v>
      </c>
      <c r="E51" s="10">
        <v>3222</v>
      </c>
      <c r="F51" s="9" t="s">
        <v>13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1440.97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10" t="s">
        <v>34</v>
      </c>
      <c r="D53" s="18">
        <v>3407.93</v>
      </c>
      <c r="E53" s="10">
        <v>3223</v>
      </c>
      <c r="F53" s="9" t="s">
        <v>45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3407.93</v>
      </c>
      <c r="E54" s="23"/>
      <c r="F54" s="25"/>
      <c r="G54" s="26"/>
    </row>
    <row r="55" spans="1:7" x14ac:dyDescent="0.25">
      <c r="A55" s="9" t="s">
        <v>79</v>
      </c>
      <c r="B55" s="14" t="s">
        <v>80</v>
      </c>
      <c r="C55" s="10" t="s">
        <v>22</v>
      </c>
      <c r="D55" s="18">
        <v>708.38</v>
      </c>
      <c r="E55" s="10">
        <v>3222</v>
      </c>
      <c r="F55" s="9" t="s">
        <v>13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708.38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83</v>
      </c>
      <c r="D57" s="18">
        <v>665.13</v>
      </c>
      <c r="E57" s="10">
        <v>3221</v>
      </c>
      <c r="F57" s="9" t="s">
        <v>35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665.13</v>
      </c>
      <c r="E58" s="23"/>
      <c r="F58" s="25"/>
      <c r="G58" s="26"/>
    </row>
    <row r="59" spans="1:7" x14ac:dyDescent="0.25">
      <c r="A59" s="9" t="s">
        <v>84</v>
      </c>
      <c r="B59" s="14" t="s">
        <v>85</v>
      </c>
      <c r="C59" s="10" t="s">
        <v>86</v>
      </c>
      <c r="D59" s="18">
        <v>1897.26</v>
      </c>
      <c r="E59" s="10">
        <v>3221</v>
      </c>
      <c r="F59" s="9" t="s">
        <v>35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1897.26</v>
      </c>
      <c r="E60" s="23"/>
      <c r="F60" s="25"/>
      <c r="G60" s="26"/>
    </row>
    <row r="61" spans="1:7" x14ac:dyDescent="0.25">
      <c r="A61" s="9" t="s">
        <v>87</v>
      </c>
      <c r="B61" s="14" t="s">
        <v>88</v>
      </c>
      <c r="C61" s="10" t="s">
        <v>22</v>
      </c>
      <c r="D61" s="18">
        <v>1783.38</v>
      </c>
      <c r="E61" s="10">
        <v>3221</v>
      </c>
      <c r="F61" s="9" t="s">
        <v>35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1783.38</v>
      </c>
      <c r="E62" s="23"/>
      <c r="F62" s="25"/>
      <c r="G62" s="26"/>
    </row>
    <row r="63" spans="1:7" x14ac:dyDescent="0.25">
      <c r="A63" s="9"/>
      <c r="B63" s="14"/>
      <c r="C63" s="10"/>
      <c r="D63" s="18">
        <v>152415.63</v>
      </c>
      <c r="E63" s="10">
        <v>3111</v>
      </c>
      <c r="F63" s="9" t="s">
        <v>89</v>
      </c>
      <c r="G63" s="27" t="s">
        <v>14</v>
      </c>
    </row>
    <row r="64" spans="1:7" x14ac:dyDescent="0.25">
      <c r="A64" s="9"/>
      <c r="B64" s="14"/>
      <c r="C64" s="10"/>
      <c r="D64" s="18">
        <v>237502.04</v>
      </c>
      <c r="E64" s="10">
        <v>3111</v>
      </c>
      <c r="F64" s="9" t="s">
        <v>89</v>
      </c>
      <c r="G64" s="28" t="s">
        <v>14</v>
      </c>
    </row>
    <row r="65" spans="1:7" x14ac:dyDescent="0.25">
      <c r="A65" s="9"/>
      <c r="B65" s="14"/>
      <c r="C65" s="10"/>
      <c r="D65" s="18">
        <v>1391.17</v>
      </c>
      <c r="E65" s="10">
        <v>3113</v>
      </c>
      <c r="F65" s="9" t="s">
        <v>90</v>
      </c>
      <c r="G65" s="28" t="s">
        <v>14</v>
      </c>
    </row>
    <row r="66" spans="1:7" x14ac:dyDescent="0.25">
      <c r="A66" s="9"/>
      <c r="B66" s="14"/>
      <c r="C66" s="10"/>
      <c r="D66" s="18">
        <v>441.44</v>
      </c>
      <c r="E66" s="10">
        <v>3121</v>
      </c>
      <c r="F66" s="9" t="s">
        <v>91</v>
      </c>
      <c r="G66" s="28" t="s">
        <v>14</v>
      </c>
    </row>
    <row r="67" spans="1:7" x14ac:dyDescent="0.25">
      <c r="A67" s="9"/>
      <c r="B67" s="14"/>
      <c r="C67" s="10"/>
      <c r="D67" s="18">
        <v>3300</v>
      </c>
      <c r="E67" s="10">
        <v>3121</v>
      </c>
      <c r="F67" s="9" t="s">
        <v>91</v>
      </c>
      <c r="G67" s="28" t="s">
        <v>14</v>
      </c>
    </row>
    <row r="68" spans="1:7" x14ac:dyDescent="0.25">
      <c r="A68" s="9"/>
      <c r="B68" s="14"/>
      <c r="C68" s="10"/>
      <c r="D68" s="18">
        <v>7500</v>
      </c>
      <c r="E68" s="10">
        <v>3121</v>
      </c>
      <c r="F68" s="9" t="s">
        <v>91</v>
      </c>
      <c r="G68" s="28" t="s">
        <v>14</v>
      </c>
    </row>
    <row r="69" spans="1:7" x14ac:dyDescent="0.25">
      <c r="A69" s="9"/>
      <c r="B69" s="14"/>
      <c r="C69" s="10"/>
      <c r="D69" s="18">
        <v>973.95</v>
      </c>
      <c r="E69" s="10">
        <v>3122</v>
      </c>
      <c r="F69" s="9" t="s">
        <v>92</v>
      </c>
      <c r="G69" s="28" t="s">
        <v>14</v>
      </c>
    </row>
    <row r="70" spans="1:7" x14ac:dyDescent="0.25">
      <c r="A70" s="9"/>
      <c r="B70" s="14"/>
      <c r="C70" s="10"/>
      <c r="D70" s="18">
        <v>39569.89</v>
      </c>
      <c r="E70" s="10">
        <v>3132</v>
      </c>
      <c r="F70" s="9" t="s">
        <v>93</v>
      </c>
      <c r="G70" s="28" t="s">
        <v>14</v>
      </c>
    </row>
    <row r="71" spans="1:7" x14ac:dyDescent="0.25">
      <c r="A71" s="9"/>
      <c r="B71" s="14"/>
      <c r="C71" s="10"/>
      <c r="D71" s="18">
        <v>21207.64</v>
      </c>
      <c r="E71" s="10">
        <v>3141</v>
      </c>
      <c r="F71" s="9" t="s">
        <v>94</v>
      </c>
      <c r="G71" s="28" t="s">
        <v>14</v>
      </c>
    </row>
    <row r="72" spans="1:7" x14ac:dyDescent="0.25">
      <c r="A72" s="9"/>
      <c r="B72" s="14"/>
      <c r="C72" s="10"/>
      <c r="D72" s="18">
        <v>42487.69</v>
      </c>
      <c r="E72" s="10">
        <v>3151</v>
      </c>
      <c r="F72" s="9" t="s">
        <v>95</v>
      </c>
      <c r="G72" s="28" t="s">
        <v>14</v>
      </c>
    </row>
    <row r="73" spans="1:7" x14ac:dyDescent="0.25">
      <c r="A73" s="9"/>
      <c r="B73" s="14"/>
      <c r="C73" s="10"/>
      <c r="D73" s="18">
        <v>35742.58</v>
      </c>
      <c r="E73" s="10">
        <v>3162</v>
      </c>
      <c r="F73" s="9" t="s">
        <v>96</v>
      </c>
      <c r="G73" s="28" t="s">
        <v>14</v>
      </c>
    </row>
    <row r="74" spans="1:7" x14ac:dyDescent="0.25">
      <c r="A74" s="9"/>
      <c r="B74" s="14"/>
      <c r="C74" s="10"/>
      <c r="D74" s="18">
        <v>441.44</v>
      </c>
      <c r="E74" s="10">
        <v>3171</v>
      </c>
      <c r="F74" s="9" t="s">
        <v>97</v>
      </c>
      <c r="G74" s="28" t="s">
        <v>14</v>
      </c>
    </row>
    <row r="75" spans="1:7" x14ac:dyDescent="0.25">
      <c r="A75" s="9"/>
      <c r="B75" s="14"/>
      <c r="C75" s="10"/>
      <c r="D75" s="18">
        <v>36300</v>
      </c>
      <c r="E75" s="10">
        <v>3172</v>
      </c>
      <c r="F75" s="9" t="s">
        <v>97</v>
      </c>
      <c r="G75" s="28" t="s">
        <v>14</v>
      </c>
    </row>
    <row r="76" spans="1:7" x14ac:dyDescent="0.25">
      <c r="A76" s="9"/>
      <c r="B76" s="14"/>
      <c r="C76" s="10"/>
      <c r="D76" s="18">
        <v>353.05</v>
      </c>
      <c r="E76" s="10">
        <v>3211</v>
      </c>
      <c r="F76" s="9" t="s">
        <v>98</v>
      </c>
      <c r="G76" s="28" t="s">
        <v>14</v>
      </c>
    </row>
    <row r="77" spans="1:7" x14ac:dyDescent="0.25">
      <c r="A77" s="9"/>
      <c r="B77" s="14"/>
      <c r="C77" s="10"/>
      <c r="D77" s="18">
        <v>2867.05</v>
      </c>
      <c r="E77" s="10">
        <v>3211</v>
      </c>
      <c r="F77" s="9" t="s">
        <v>98</v>
      </c>
      <c r="G77" s="28" t="s">
        <v>14</v>
      </c>
    </row>
    <row r="78" spans="1:7" x14ac:dyDescent="0.25">
      <c r="A78" s="9"/>
      <c r="B78" s="14"/>
      <c r="C78" s="10"/>
      <c r="D78" s="18">
        <v>2987.46</v>
      </c>
      <c r="E78" s="10">
        <v>3211</v>
      </c>
      <c r="F78" s="9" t="s">
        <v>98</v>
      </c>
      <c r="G78" s="28" t="s">
        <v>14</v>
      </c>
    </row>
    <row r="79" spans="1:7" x14ac:dyDescent="0.25">
      <c r="A79" s="9"/>
      <c r="B79" s="14"/>
      <c r="C79" s="10"/>
      <c r="D79" s="18">
        <v>4738.92</v>
      </c>
      <c r="E79" s="10">
        <v>3212</v>
      </c>
      <c r="F79" s="9" t="s">
        <v>99</v>
      </c>
      <c r="G79" s="28" t="s">
        <v>14</v>
      </c>
    </row>
    <row r="80" spans="1:7" x14ac:dyDescent="0.25">
      <c r="A80" s="9"/>
      <c r="B80" s="14"/>
      <c r="C80" s="10"/>
      <c r="D80" s="18">
        <v>5912.92</v>
      </c>
      <c r="E80" s="10">
        <v>3212</v>
      </c>
      <c r="F80" s="9" t="s">
        <v>99</v>
      </c>
      <c r="G80" s="28" t="s">
        <v>14</v>
      </c>
    </row>
    <row r="81" spans="1:7" x14ac:dyDescent="0.25">
      <c r="A81" s="9"/>
      <c r="B81" s="14"/>
      <c r="C81" s="10"/>
      <c r="D81" s="18">
        <v>1190</v>
      </c>
      <c r="E81" s="10">
        <v>3213</v>
      </c>
      <c r="F81" s="9" t="s">
        <v>100</v>
      </c>
      <c r="G81" s="28" t="s">
        <v>14</v>
      </c>
    </row>
    <row r="82" spans="1:7" x14ac:dyDescent="0.25">
      <c r="A82" s="9"/>
      <c r="B82" s="14"/>
      <c r="C82" s="10"/>
      <c r="D82" s="18">
        <v>16.68</v>
      </c>
      <c r="E82" s="10">
        <v>3221</v>
      </c>
      <c r="F82" s="9" t="s">
        <v>35</v>
      </c>
      <c r="G82" s="28" t="s">
        <v>14</v>
      </c>
    </row>
    <row r="83" spans="1:7" x14ac:dyDescent="0.25">
      <c r="A83" s="9"/>
      <c r="B83" s="14"/>
      <c r="C83" s="10"/>
      <c r="D83" s="18">
        <v>107.76</v>
      </c>
      <c r="E83" s="10">
        <v>3221</v>
      </c>
      <c r="F83" s="9" t="s">
        <v>35</v>
      </c>
      <c r="G83" s="28" t="s">
        <v>14</v>
      </c>
    </row>
    <row r="84" spans="1:7" x14ac:dyDescent="0.25">
      <c r="A84" s="9"/>
      <c r="B84" s="14"/>
      <c r="C84" s="10"/>
      <c r="D84" s="18">
        <v>398.4</v>
      </c>
      <c r="E84" s="10">
        <v>3221</v>
      </c>
      <c r="F84" s="9" t="s">
        <v>35</v>
      </c>
      <c r="G84" s="28" t="s">
        <v>14</v>
      </c>
    </row>
    <row r="85" spans="1:7" x14ac:dyDescent="0.25">
      <c r="A85" s="9"/>
      <c r="B85" s="14"/>
      <c r="C85" s="10"/>
      <c r="D85" s="18">
        <v>541.55999999999995</v>
      </c>
      <c r="E85" s="10">
        <v>3221</v>
      </c>
      <c r="F85" s="9" t="s">
        <v>35</v>
      </c>
      <c r="G85" s="28" t="s">
        <v>14</v>
      </c>
    </row>
    <row r="86" spans="1:7" x14ac:dyDescent="0.25">
      <c r="A86" s="9"/>
      <c r="B86" s="14"/>
      <c r="C86" s="10"/>
      <c r="D86" s="18">
        <v>3720.03</v>
      </c>
      <c r="E86" s="10">
        <v>3221</v>
      </c>
      <c r="F86" s="9" t="s">
        <v>35</v>
      </c>
      <c r="G86" s="28" t="s">
        <v>14</v>
      </c>
    </row>
    <row r="87" spans="1:7" x14ac:dyDescent="0.25">
      <c r="A87" s="9"/>
      <c r="B87" s="14"/>
      <c r="C87" s="10"/>
      <c r="D87" s="18">
        <v>16.68</v>
      </c>
      <c r="E87" s="10">
        <v>3222</v>
      </c>
      <c r="F87" s="9" t="s">
        <v>13</v>
      </c>
      <c r="G87" s="28" t="s">
        <v>14</v>
      </c>
    </row>
    <row r="88" spans="1:7" x14ac:dyDescent="0.25">
      <c r="A88" s="9"/>
      <c r="B88" s="14"/>
      <c r="C88" s="10"/>
      <c r="D88" s="18">
        <v>5664.31</v>
      </c>
      <c r="E88" s="10">
        <v>3222</v>
      </c>
      <c r="F88" s="9" t="s">
        <v>13</v>
      </c>
      <c r="G88" s="28" t="s">
        <v>14</v>
      </c>
    </row>
    <row r="89" spans="1:7" x14ac:dyDescent="0.25">
      <c r="A89" s="9"/>
      <c r="B89" s="14"/>
      <c r="C89" s="10"/>
      <c r="D89" s="18">
        <v>15</v>
      </c>
      <c r="E89" s="10">
        <v>3223</v>
      </c>
      <c r="F89" s="9" t="s">
        <v>45</v>
      </c>
      <c r="G89" s="28" t="s">
        <v>14</v>
      </c>
    </row>
    <row r="90" spans="1:7" x14ac:dyDescent="0.25">
      <c r="A90" s="9"/>
      <c r="B90" s="14"/>
      <c r="C90" s="10"/>
      <c r="D90" s="18">
        <v>347.06</v>
      </c>
      <c r="E90" s="10">
        <v>3223</v>
      </c>
      <c r="F90" s="9" t="s">
        <v>45</v>
      </c>
      <c r="G90" s="28" t="s">
        <v>14</v>
      </c>
    </row>
    <row r="91" spans="1:7" x14ac:dyDescent="0.25">
      <c r="A91" s="9"/>
      <c r="B91" s="14"/>
      <c r="C91" s="10"/>
      <c r="D91" s="18">
        <v>1278.9100000000001</v>
      </c>
      <c r="E91" s="10">
        <v>3223</v>
      </c>
      <c r="F91" s="9" t="s">
        <v>45</v>
      </c>
      <c r="G91" s="28" t="s">
        <v>14</v>
      </c>
    </row>
    <row r="92" spans="1:7" x14ac:dyDescent="0.25">
      <c r="A92" s="9"/>
      <c r="B92" s="14"/>
      <c r="C92" s="10"/>
      <c r="D92" s="18">
        <v>772.18</v>
      </c>
      <c r="E92" s="10">
        <v>3225</v>
      </c>
      <c r="F92" s="9" t="s">
        <v>64</v>
      </c>
      <c r="G92" s="28" t="s">
        <v>14</v>
      </c>
    </row>
    <row r="93" spans="1:7" x14ac:dyDescent="0.25">
      <c r="A93" s="9"/>
      <c r="B93" s="14"/>
      <c r="C93" s="10"/>
      <c r="D93" s="18">
        <v>76.94</v>
      </c>
      <c r="E93" s="10">
        <v>3231</v>
      </c>
      <c r="F93" s="9" t="s">
        <v>39</v>
      </c>
      <c r="G93" s="28" t="s">
        <v>14</v>
      </c>
    </row>
    <row r="94" spans="1:7" x14ac:dyDescent="0.25">
      <c r="A94" s="9"/>
      <c r="B94" s="14"/>
      <c r="C94" s="10"/>
      <c r="D94" s="18">
        <v>4126.96</v>
      </c>
      <c r="E94" s="10">
        <v>3231</v>
      </c>
      <c r="F94" s="9" t="s">
        <v>39</v>
      </c>
      <c r="G94" s="28" t="s">
        <v>14</v>
      </c>
    </row>
    <row r="95" spans="1:7" x14ac:dyDescent="0.25">
      <c r="A95" s="9"/>
      <c r="B95" s="14"/>
      <c r="C95" s="10"/>
      <c r="D95" s="18">
        <v>6000</v>
      </c>
      <c r="E95" s="10">
        <v>3232</v>
      </c>
      <c r="F95" s="9" t="s">
        <v>69</v>
      </c>
      <c r="G95" s="28" t="s">
        <v>14</v>
      </c>
    </row>
    <row r="96" spans="1:7" x14ac:dyDescent="0.25">
      <c r="A96" s="9"/>
      <c r="B96" s="14"/>
      <c r="C96" s="10"/>
      <c r="D96" s="18">
        <v>114.28</v>
      </c>
      <c r="E96" s="10">
        <v>3234</v>
      </c>
      <c r="F96" s="9" t="s">
        <v>19</v>
      </c>
      <c r="G96" s="28" t="s">
        <v>14</v>
      </c>
    </row>
    <row r="97" spans="1:7" x14ac:dyDescent="0.25">
      <c r="A97" s="9"/>
      <c r="B97" s="14"/>
      <c r="C97" s="10"/>
      <c r="D97" s="18">
        <v>352.5</v>
      </c>
      <c r="E97" s="10">
        <v>3234</v>
      </c>
      <c r="F97" s="9" t="s">
        <v>19</v>
      </c>
      <c r="G97" s="28" t="s">
        <v>14</v>
      </c>
    </row>
    <row r="98" spans="1:7" x14ac:dyDescent="0.25">
      <c r="A98" s="9"/>
      <c r="B98" s="14"/>
      <c r="C98" s="10"/>
      <c r="D98" s="18">
        <v>1015.82</v>
      </c>
      <c r="E98" s="10">
        <v>3234</v>
      </c>
      <c r="F98" s="9" t="s">
        <v>19</v>
      </c>
      <c r="G98" s="28" t="s">
        <v>14</v>
      </c>
    </row>
    <row r="99" spans="1:7" x14ac:dyDescent="0.25">
      <c r="A99" s="9"/>
      <c r="B99" s="14"/>
      <c r="C99" s="10"/>
      <c r="D99" s="18">
        <v>207.5</v>
      </c>
      <c r="E99" s="10">
        <v>3235</v>
      </c>
      <c r="F99" s="9" t="s">
        <v>101</v>
      </c>
      <c r="G99" s="28" t="s">
        <v>14</v>
      </c>
    </row>
    <row r="100" spans="1:7" x14ac:dyDescent="0.25">
      <c r="A100" s="9"/>
      <c r="B100" s="14"/>
      <c r="C100" s="10"/>
      <c r="D100" s="18">
        <v>7200</v>
      </c>
      <c r="E100" s="10">
        <v>3236</v>
      </c>
      <c r="F100" s="9" t="s">
        <v>102</v>
      </c>
      <c r="G100" s="28" t="s">
        <v>14</v>
      </c>
    </row>
    <row r="101" spans="1:7" x14ac:dyDescent="0.25">
      <c r="A101" s="9"/>
      <c r="B101" s="14"/>
      <c r="C101" s="10"/>
      <c r="D101" s="18">
        <v>24.4</v>
      </c>
      <c r="E101" s="10">
        <v>3237</v>
      </c>
      <c r="F101" s="9" t="s">
        <v>103</v>
      </c>
      <c r="G101" s="28" t="s">
        <v>14</v>
      </c>
    </row>
    <row r="102" spans="1:7" x14ac:dyDescent="0.25">
      <c r="A102" s="9"/>
      <c r="B102" s="14"/>
      <c r="C102" s="10"/>
      <c r="D102" s="18">
        <v>27.2</v>
      </c>
      <c r="E102" s="10">
        <v>3237</v>
      </c>
      <c r="F102" s="9" t="s">
        <v>103</v>
      </c>
      <c r="G102" s="28" t="s">
        <v>14</v>
      </c>
    </row>
    <row r="103" spans="1:7" x14ac:dyDescent="0.25">
      <c r="A103" s="9"/>
      <c r="B103" s="14"/>
      <c r="C103" s="10"/>
      <c r="D103" s="18">
        <v>29.57</v>
      </c>
      <c r="E103" s="10">
        <v>3237</v>
      </c>
      <c r="F103" s="9" t="s">
        <v>103</v>
      </c>
      <c r="G103" s="28" t="s">
        <v>14</v>
      </c>
    </row>
    <row r="104" spans="1:7" x14ac:dyDescent="0.25">
      <c r="A104" s="9"/>
      <c r="B104" s="14"/>
      <c r="C104" s="10"/>
      <c r="D104" s="18">
        <v>91.08</v>
      </c>
      <c r="E104" s="10">
        <v>3237</v>
      </c>
      <c r="F104" s="9" t="s">
        <v>103</v>
      </c>
      <c r="G104" s="28" t="s">
        <v>14</v>
      </c>
    </row>
    <row r="105" spans="1:7" x14ac:dyDescent="0.25">
      <c r="A105" s="9"/>
      <c r="B105" s="14"/>
      <c r="C105" s="10"/>
      <c r="D105" s="18">
        <v>112.5</v>
      </c>
      <c r="E105" s="10">
        <v>3237</v>
      </c>
      <c r="F105" s="9" t="s">
        <v>103</v>
      </c>
      <c r="G105" s="28" t="s">
        <v>14</v>
      </c>
    </row>
    <row r="106" spans="1:7" x14ac:dyDescent="0.25">
      <c r="A106" s="9"/>
      <c r="B106" s="14"/>
      <c r="C106" s="10"/>
      <c r="D106" s="18">
        <v>344.5</v>
      </c>
      <c r="E106" s="10">
        <v>3237</v>
      </c>
      <c r="F106" s="9" t="s">
        <v>103</v>
      </c>
      <c r="G106" s="28" t="s">
        <v>14</v>
      </c>
    </row>
    <row r="107" spans="1:7" x14ac:dyDescent="0.25">
      <c r="A107" s="9"/>
      <c r="B107" s="14"/>
      <c r="C107" s="10"/>
      <c r="D107" s="18">
        <v>386.88</v>
      </c>
      <c r="E107" s="10">
        <v>3238</v>
      </c>
      <c r="F107" s="9" t="s">
        <v>23</v>
      </c>
      <c r="G107" s="28" t="s">
        <v>14</v>
      </c>
    </row>
    <row r="108" spans="1:7" x14ac:dyDescent="0.25">
      <c r="A108" s="9"/>
      <c r="B108" s="14"/>
      <c r="C108" s="10"/>
      <c r="D108" s="18">
        <v>12</v>
      </c>
      <c r="E108" s="10">
        <v>3239</v>
      </c>
      <c r="F108" s="9" t="s">
        <v>104</v>
      </c>
      <c r="G108" s="28" t="s">
        <v>14</v>
      </c>
    </row>
    <row r="109" spans="1:7" x14ac:dyDescent="0.25">
      <c r="A109" s="9"/>
      <c r="B109" s="14"/>
      <c r="C109" s="10"/>
      <c r="D109" s="18">
        <v>54.76</v>
      </c>
      <c r="E109" s="10">
        <v>3239</v>
      </c>
      <c r="F109" s="9" t="s">
        <v>104</v>
      </c>
      <c r="G109" s="28" t="s">
        <v>14</v>
      </c>
    </row>
    <row r="110" spans="1:7" x14ac:dyDescent="0.25">
      <c r="A110" s="9"/>
      <c r="B110" s="14"/>
      <c r="C110" s="10"/>
      <c r="D110" s="18">
        <v>1248.75</v>
      </c>
      <c r="E110" s="10">
        <v>3239</v>
      </c>
      <c r="F110" s="9" t="s">
        <v>104</v>
      </c>
      <c r="G110" s="28" t="s">
        <v>14</v>
      </c>
    </row>
    <row r="111" spans="1:7" x14ac:dyDescent="0.25">
      <c r="A111" s="9"/>
      <c r="B111" s="14"/>
      <c r="C111" s="10"/>
      <c r="D111" s="18">
        <v>128.75</v>
      </c>
      <c r="E111" s="10">
        <v>3291</v>
      </c>
      <c r="F111" s="9" t="s">
        <v>105</v>
      </c>
      <c r="G111" s="28" t="s">
        <v>14</v>
      </c>
    </row>
    <row r="112" spans="1:7" x14ac:dyDescent="0.25">
      <c r="A112" s="9"/>
      <c r="B112" s="14"/>
      <c r="C112" s="10"/>
      <c r="D112" s="18">
        <v>260.11</v>
      </c>
      <c r="E112" s="10">
        <v>3291</v>
      </c>
      <c r="F112" s="9" t="s">
        <v>105</v>
      </c>
      <c r="G112" s="28" t="s">
        <v>14</v>
      </c>
    </row>
    <row r="113" spans="1:7" x14ac:dyDescent="0.25">
      <c r="A113" s="9"/>
      <c r="B113" s="14"/>
      <c r="C113" s="10"/>
      <c r="D113" s="18">
        <v>897.94</v>
      </c>
      <c r="E113" s="10">
        <v>3291</v>
      </c>
      <c r="F113" s="9" t="s">
        <v>105</v>
      </c>
      <c r="G113" s="28" t="s">
        <v>14</v>
      </c>
    </row>
    <row r="114" spans="1:7" x14ac:dyDescent="0.25">
      <c r="A114" s="9"/>
      <c r="B114" s="14"/>
      <c r="C114" s="10"/>
      <c r="D114" s="18">
        <v>1479.84</v>
      </c>
      <c r="E114" s="10">
        <v>3291</v>
      </c>
      <c r="F114" s="9" t="s">
        <v>105</v>
      </c>
      <c r="G114" s="28" t="s">
        <v>14</v>
      </c>
    </row>
    <row r="115" spans="1:7" x14ac:dyDescent="0.25">
      <c r="A115" s="9"/>
      <c r="B115" s="14"/>
      <c r="C115" s="10"/>
      <c r="D115" s="18">
        <v>582</v>
      </c>
      <c r="E115" s="10">
        <v>3295</v>
      </c>
      <c r="F115" s="9" t="s">
        <v>106</v>
      </c>
      <c r="G115" s="28" t="s">
        <v>14</v>
      </c>
    </row>
    <row r="116" spans="1:7" x14ac:dyDescent="0.25">
      <c r="A116" s="9"/>
      <c r="B116" s="14"/>
      <c r="C116" s="10"/>
      <c r="D116" s="18">
        <v>256.44</v>
      </c>
      <c r="E116" s="10">
        <v>3431</v>
      </c>
      <c r="F116" s="9" t="s">
        <v>73</v>
      </c>
      <c r="G116" s="28" t="s">
        <v>14</v>
      </c>
    </row>
    <row r="117" spans="1:7" x14ac:dyDescent="0.25">
      <c r="A117" s="9"/>
      <c r="B117" s="14"/>
      <c r="C117" s="10"/>
      <c r="D117" s="18">
        <v>7380.96</v>
      </c>
      <c r="E117" s="10">
        <v>3721</v>
      </c>
      <c r="F117" s="9" t="s">
        <v>107</v>
      </c>
      <c r="G117" s="28" t="s">
        <v>14</v>
      </c>
    </row>
    <row r="118" spans="1:7" x14ac:dyDescent="0.25">
      <c r="A118" s="9"/>
      <c r="B118" s="14"/>
      <c r="C118" s="10"/>
      <c r="D118" s="18">
        <v>7380.96</v>
      </c>
      <c r="E118" s="10">
        <v>3722</v>
      </c>
      <c r="F118" s="9" t="s">
        <v>108</v>
      </c>
      <c r="G118" s="28" t="s">
        <v>14</v>
      </c>
    </row>
    <row r="119" spans="1:7" x14ac:dyDescent="0.25">
      <c r="A119" s="9"/>
      <c r="B119" s="14"/>
      <c r="C119" s="10"/>
      <c r="D119" s="18">
        <v>650</v>
      </c>
      <c r="E119" s="10">
        <v>4221</v>
      </c>
      <c r="F119" s="9" t="s">
        <v>109</v>
      </c>
      <c r="G119" s="28" t="s">
        <v>14</v>
      </c>
    </row>
    <row r="120" spans="1:7" x14ac:dyDescent="0.25">
      <c r="A120" s="9" t="s">
        <v>112</v>
      </c>
      <c r="B120" s="14"/>
      <c r="C120" s="10"/>
      <c r="D120" s="18">
        <v>1800</v>
      </c>
      <c r="E120" s="10">
        <v>3121</v>
      </c>
      <c r="F120" s="9" t="s">
        <v>113</v>
      </c>
      <c r="G120" s="28" t="s">
        <v>14</v>
      </c>
    </row>
    <row r="121" spans="1:7" x14ac:dyDescent="0.25">
      <c r="A121" s="9" t="s">
        <v>114</v>
      </c>
      <c r="B121" s="14"/>
      <c r="C121" s="10"/>
      <c r="D121" s="18">
        <v>19600.189999999999</v>
      </c>
      <c r="E121" s="10">
        <v>3111</v>
      </c>
      <c r="F121" s="9" t="s">
        <v>115</v>
      </c>
      <c r="G121" s="28" t="s">
        <v>14</v>
      </c>
    </row>
    <row r="122" spans="1:7" x14ac:dyDescent="0.25">
      <c r="A122" s="9" t="s">
        <v>114</v>
      </c>
      <c r="B122" s="14"/>
      <c r="C122" s="10"/>
      <c r="D122" s="18">
        <v>3234.06</v>
      </c>
      <c r="E122" s="10">
        <v>3132</v>
      </c>
      <c r="F122" s="9" t="s">
        <v>116</v>
      </c>
      <c r="G122" s="28" t="s">
        <v>14</v>
      </c>
    </row>
    <row r="123" spans="1:7" x14ac:dyDescent="0.25">
      <c r="A123" s="9" t="s">
        <v>114</v>
      </c>
      <c r="B123" s="14"/>
      <c r="C123" s="10"/>
      <c r="D123" s="18">
        <v>607.66999999999996</v>
      </c>
      <c r="E123" s="10">
        <v>3212</v>
      </c>
      <c r="F123" s="9" t="s">
        <v>117</v>
      </c>
      <c r="G123" s="28" t="s">
        <v>14</v>
      </c>
    </row>
    <row r="124" spans="1:7" x14ac:dyDescent="0.25">
      <c r="A124" s="9" t="s">
        <v>118</v>
      </c>
      <c r="B124" s="14"/>
      <c r="C124" s="10"/>
      <c r="D124" s="18">
        <v>10962.6</v>
      </c>
      <c r="E124" s="10">
        <v>3111</v>
      </c>
      <c r="F124" s="9" t="s">
        <v>115</v>
      </c>
      <c r="G124" s="28" t="s">
        <v>14</v>
      </c>
    </row>
    <row r="125" spans="1:7" x14ac:dyDescent="0.25">
      <c r="A125" s="9" t="s">
        <v>118</v>
      </c>
      <c r="B125" s="14"/>
      <c r="C125" s="10"/>
      <c r="D125" s="18">
        <v>390.75</v>
      </c>
      <c r="E125" s="10">
        <v>3212</v>
      </c>
      <c r="F125" s="9" t="s">
        <v>117</v>
      </c>
      <c r="G125" s="28" t="s">
        <v>14</v>
      </c>
    </row>
    <row r="126" spans="1:7" x14ac:dyDescent="0.25">
      <c r="A126" s="9" t="s">
        <v>118</v>
      </c>
      <c r="B126" s="14"/>
      <c r="C126" s="10"/>
      <c r="D126" s="18">
        <v>1808.84</v>
      </c>
      <c r="E126" s="10">
        <v>3132</v>
      </c>
      <c r="F126" s="9" t="s">
        <v>116</v>
      </c>
      <c r="G126" s="28" t="s">
        <v>14</v>
      </c>
    </row>
    <row r="127" spans="1:7" x14ac:dyDescent="0.25">
      <c r="A127" s="9" t="s">
        <v>119</v>
      </c>
      <c r="B127" s="14"/>
      <c r="C127" s="10"/>
      <c r="D127" s="18">
        <v>147.85</v>
      </c>
      <c r="E127" s="10">
        <v>3111</v>
      </c>
      <c r="F127" s="9" t="s">
        <v>115</v>
      </c>
      <c r="G127" s="28" t="s">
        <v>14</v>
      </c>
    </row>
    <row r="128" spans="1:7" x14ac:dyDescent="0.25">
      <c r="A128" s="9" t="s">
        <v>119</v>
      </c>
      <c r="B128" s="14"/>
      <c r="C128" s="10"/>
      <c r="D128" s="18">
        <v>24.4</v>
      </c>
      <c r="E128" s="10">
        <v>3132</v>
      </c>
      <c r="F128" s="9" t="s">
        <v>116</v>
      </c>
      <c r="G128" s="28" t="s">
        <v>14</v>
      </c>
    </row>
    <row r="129" spans="1:7" x14ac:dyDescent="0.25">
      <c r="A129" s="9" t="s">
        <v>120</v>
      </c>
      <c r="B129" s="14"/>
      <c r="C129" s="10"/>
      <c r="D129" s="18">
        <v>96.92</v>
      </c>
      <c r="E129" s="10">
        <v>3111</v>
      </c>
      <c r="F129" s="9" t="s">
        <v>121</v>
      </c>
      <c r="G129" s="28" t="s">
        <v>14</v>
      </c>
    </row>
    <row r="130" spans="1:7" x14ac:dyDescent="0.25">
      <c r="A130" s="9" t="s">
        <v>120</v>
      </c>
      <c r="B130" s="14"/>
      <c r="C130" s="10"/>
      <c r="D130" s="18">
        <v>15.99</v>
      </c>
      <c r="E130" s="10">
        <v>3132</v>
      </c>
      <c r="F130" s="9" t="s">
        <v>116</v>
      </c>
      <c r="G130" s="28" t="s">
        <v>14</v>
      </c>
    </row>
    <row r="131" spans="1:7" x14ac:dyDescent="0.25">
      <c r="A131" s="9" t="s">
        <v>122</v>
      </c>
      <c r="B131" s="14"/>
      <c r="C131" s="10"/>
      <c r="D131" s="18">
        <v>904.15</v>
      </c>
      <c r="E131" s="10">
        <v>3113</v>
      </c>
      <c r="F131" s="9" t="s">
        <v>123</v>
      </c>
      <c r="G131" s="28" t="s">
        <v>14</v>
      </c>
    </row>
    <row r="132" spans="1:7" x14ac:dyDescent="0.25">
      <c r="A132" s="9" t="s">
        <v>124</v>
      </c>
      <c r="B132" s="14"/>
      <c r="C132" s="10"/>
      <c r="D132" s="18">
        <v>7834.01</v>
      </c>
      <c r="E132" s="10">
        <v>3111</v>
      </c>
      <c r="F132" s="9" t="s">
        <v>115</v>
      </c>
      <c r="G132" s="28" t="s">
        <v>14</v>
      </c>
    </row>
    <row r="133" spans="1:7" x14ac:dyDescent="0.25">
      <c r="A133" s="9" t="s">
        <v>124</v>
      </c>
      <c r="B133" s="14"/>
      <c r="C133" s="10"/>
      <c r="D133" s="18">
        <v>174.27</v>
      </c>
      <c r="E133" s="10">
        <v>3132</v>
      </c>
      <c r="F133" s="9" t="s">
        <v>116</v>
      </c>
      <c r="G133" s="28" t="s">
        <v>14</v>
      </c>
    </row>
    <row r="134" spans="1:7" x14ac:dyDescent="0.25">
      <c r="A134" s="9" t="s">
        <v>124</v>
      </c>
      <c r="B134" s="14"/>
      <c r="C134" s="10"/>
      <c r="D134" s="18">
        <v>1292.6199999999999</v>
      </c>
      <c r="E134" s="10">
        <v>3212</v>
      </c>
      <c r="F134" s="9" t="s">
        <v>117</v>
      </c>
      <c r="G134" s="28" t="s">
        <v>14</v>
      </c>
    </row>
    <row r="135" spans="1:7" x14ac:dyDescent="0.25">
      <c r="A135" s="9" t="s">
        <v>125</v>
      </c>
      <c r="B135" s="14"/>
      <c r="C135" s="10"/>
      <c r="D135" s="18">
        <v>172215.55</v>
      </c>
      <c r="E135" s="10">
        <v>3111</v>
      </c>
      <c r="F135" s="9" t="s">
        <v>115</v>
      </c>
      <c r="G135" s="28" t="s">
        <v>14</v>
      </c>
    </row>
    <row r="136" spans="1:7" x14ac:dyDescent="0.25">
      <c r="A136" s="9" t="s">
        <v>125</v>
      </c>
      <c r="B136" s="14"/>
      <c r="C136" s="10"/>
      <c r="D136" s="18">
        <v>28415.57</v>
      </c>
      <c r="E136" s="10">
        <v>3132</v>
      </c>
      <c r="F136" s="9" t="s">
        <v>116</v>
      </c>
      <c r="G136" s="28" t="s">
        <v>14</v>
      </c>
    </row>
    <row r="137" spans="1:7" x14ac:dyDescent="0.25">
      <c r="A137" s="9" t="s">
        <v>125</v>
      </c>
      <c r="B137" s="14"/>
      <c r="C137" s="10"/>
      <c r="D137" s="18">
        <f>2060.64+1313.14+153.96</f>
        <v>3527.74</v>
      </c>
      <c r="E137" s="10">
        <v>3212</v>
      </c>
      <c r="F137" s="9" t="s">
        <v>117</v>
      </c>
      <c r="G137" s="28" t="s">
        <v>14</v>
      </c>
    </row>
    <row r="138" spans="1:7" x14ac:dyDescent="0.25">
      <c r="A138" s="9"/>
      <c r="B138" s="14"/>
      <c r="C138" s="10"/>
      <c r="D138" s="18">
        <v>611.29999999999995</v>
      </c>
      <c r="E138" s="10">
        <v>4223</v>
      </c>
      <c r="F138" s="9" t="s">
        <v>110</v>
      </c>
      <c r="G138" s="28" t="s">
        <v>14</v>
      </c>
    </row>
    <row r="139" spans="1:7" ht="21" customHeight="1" thickBot="1" x14ac:dyDescent="0.3">
      <c r="A139" s="21" t="s">
        <v>15</v>
      </c>
      <c r="B139" s="22"/>
      <c r="C139" s="23"/>
      <c r="D139" s="24">
        <f>SUM(D63:D138)</f>
        <v>904308.56000000017</v>
      </c>
      <c r="E139" s="23"/>
      <c r="F139" s="25"/>
      <c r="G139" s="26"/>
    </row>
    <row r="140" spans="1:7" ht="15.75" thickBot="1" x14ac:dyDescent="0.3">
      <c r="A140" s="29" t="s">
        <v>111</v>
      </c>
      <c r="B140" s="30"/>
      <c r="C140" s="31"/>
      <c r="D140" s="32">
        <f>SUM(D8,D10,D12,D14,D16,D18,D20,D22,D24,D26,D28,D30,D32,D34,D36,D38,D40,D42,D44,D46,D48,D50,D52,D54,D56,D58,D60,D62,D139)</f>
        <v>943718.45000000019</v>
      </c>
      <c r="E140" s="31"/>
      <c r="F140" s="33"/>
      <c r="G140" s="34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  <c r="B4014" s="14"/>
      <c r="C4014" s="10"/>
      <c r="D4014" s="18"/>
      <c r="E4014" s="10"/>
      <c r="F4014" s="9"/>
    </row>
    <row r="4015" spans="1:6" x14ac:dyDescent="0.25">
      <c r="A4015" s="9"/>
      <c r="B4015" s="14"/>
      <c r="C4015" s="10"/>
      <c r="D4015" s="18"/>
      <c r="E4015" s="10"/>
      <c r="F4015" s="9"/>
    </row>
    <row r="4016" spans="1:6" x14ac:dyDescent="0.25">
      <c r="A4016" s="9"/>
      <c r="B4016" s="14"/>
      <c r="C4016" s="10"/>
      <c r="D4016" s="18"/>
      <c r="E4016" s="10"/>
      <c r="F4016" s="9"/>
    </row>
    <row r="4017" spans="1:6" x14ac:dyDescent="0.25">
      <c r="A4017" s="9"/>
      <c r="B4017" s="14"/>
      <c r="C4017" s="10"/>
      <c r="D4017" s="18"/>
      <c r="E4017" s="10"/>
      <c r="F4017" s="9"/>
    </row>
    <row r="4018" spans="1:6" x14ac:dyDescent="0.25">
      <c r="A4018" s="9"/>
      <c r="B4018" s="14"/>
      <c r="C4018" s="10"/>
      <c r="D4018" s="18"/>
      <c r="E4018" s="10"/>
      <c r="F4018" s="9"/>
    </row>
    <row r="4019" spans="1:6" x14ac:dyDescent="0.25">
      <c r="A4019" s="9"/>
    </row>
    <row r="4020" spans="1:6" x14ac:dyDescent="0.25">
      <c r="A4020" s="9"/>
    </row>
    <row r="4021" spans="1:6" x14ac:dyDescent="0.25">
      <c r="A4021" s="9"/>
    </row>
    <row r="4022" spans="1:6" x14ac:dyDescent="0.25">
      <c r="A4022" s="9"/>
    </row>
    <row r="4023" spans="1:6" x14ac:dyDescent="0.25">
      <c r="A4023" s="9"/>
    </row>
    <row r="4024" spans="1:6" x14ac:dyDescent="0.25">
      <c r="A4024" s="9"/>
    </row>
    <row r="4025" spans="1:6" x14ac:dyDescent="0.25">
      <c r="A4025" s="9"/>
    </row>
    <row r="4026" spans="1:6" x14ac:dyDescent="0.25">
      <c r="A4026" s="9"/>
    </row>
    <row r="4027" spans="1:6" x14ac:dyDescent="0.25">
      <c r="A4027" s="9"/>
    </row>
    <row r="4028" spans="1:6" x14ac:dyDescent="0.25">
      <c r="A4028" s="9"/>
    </row>
    <row r="4029" spans="1:6" x14ac:dyDescent="0.25">
      <c r="A4029" s="9"/>
    </row>
    <row r="4030" spans="1:6" x14ac:dyDescent="0.25">
      <c r="A4030" s="9"/>
    </row>
    <row r="4031" spans="1:6" x14ac:dyDescent="0.25">
      <c r="A4031" s="9"/>
    </row>
    <row r="4032" spans="1:6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  <row r="4498" spans="1:1" x14ac:dyDescent="0.25">
      <c r="A4498" s="9"/>
    </row>
    <row r="4499" spans="1:1" x14ac:dyDescent="0.25">
      <c r="A4499" s="9"/>
    </row>
    <row r="4500" spans="1:1" x14ac:dyDescent="0.25">
      <c r="A4500" s="9"/>
    </row>
    <row r="4501" spans="1:1" x14ac:dyDescent="0.25">
      <c r="A4501" s="9"/>
    </row>
    <row r="4502" spans="1:1" x14ac:dyDescent="0.25">
      <c r="A450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skola2</cp:lastModifiedBy>
  <dcterms:created xsi:type="dcterms:W3CDTF">2024-03-05T11:42:46Z</dcterms:created>
  <dcterms:modified xsi:type="dcterms:W3CDTF">2025-07-10T08:36:46Z</dcterms:modified>
</cp:coreProperties>
</file>