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2\OneDrive - CARNET\Desktop\"/>
    </mc:Choice>
  </mc:AlternateContent>
  <xr:revisionPtr revIDLastSave="0" documentId="13_ncr:1_{3C23F720-047D-41C4-BA73-7F5B04E1A3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3" i="1" l="1"/>
  <c r="D187" i="1"/>
  <c r="D121" i="1"/>
  <c r="D118" i="1"/>
  <c r="D116" i="1"/>
  <c r="D114" i="1"/>
  <c r="D112" i="1"/>
  <c r="D110" i="1"/>
  <c r="D108" i="1"/>
  <c r="D106" i="1"/>
  <c r="D104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188" i="1" l="1"/>
</calcChain>
</file>

<file path=xl/sharedStrings.xml><?xml version="1.0" encoding="utf-8"?>
<sst xmlns="http://schemas.openxmlformats.org/spreadsheetml/2006/main" count="502" uniqueCount="185">
  <si>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</si>
  <si>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</si>
  <si>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</si>
  <si>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</si>
  <si>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</si>
  <si>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</si>
  <si>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</si>
  <si>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</si>
  <si>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GRIGORA VITEZA_x000D_
KRUGE 46_x000D_
10000 ZAGREB_x000D_
Tel: +385(1)5599680   Fax: +385(1)5599687_x000D_
OIB: 54303952361_x000D_
Mail: tajnistvo@os-gviteza-zg.skole.hr_x000D_
IBAN: HR3224020061100941401</t>
  </si>
  <si>
    <t>Isplata Sredstava Za Razdoblje: 01.05.2025 Do 31.05.2025</t>
  </si>
  <si>
    <t>PROFIL KLETT</t>
  </si>
  <si>
    <t>95803232921</t>
  </si>
  <si>
    <t>ZAGREB</t>
  </si>
  <si>
    <t>NAKNADE GRAĐANIMA I KUĆANSTVIMA U NARAVI</t>
  </si>
  <si>
    <t>OSNOVNA ŠKOLA GRIGORA VITEZA</t>
  </si>
  <si>
    <t>Ukupno:</t>
  </si>
  <si>
    <t>NAŠA DJECA d.o.o.</t>
  </si>
  <si>
    <t>95753870939</t>
  </si>
  <si>
    <t>10020 Zagreb-Novi Zagreb</t>
  </si>
  <si>
    <t>UREDSKI MATERIJAL I OSTALI MATERIJALNI RASHODI</t>
  </si>
  <si>
    <t>KRAŠ PREHRAMBENA INDUSTRIJA D.D.</t>
  </si>
  <si>
    <t>94989605030</t>
  </si>
  <si>
    <t>ZAGREB-NOVI ZAGREB ISTOK</t>
  </si>
  <si>
    <t>MATERIJAL I SIROVINE</t>
  </si>
  <si>
    <t>ASTREJA PLUS D.O.O.</t>
  </si>
  <si>
    <t>91448726740</t>
  </si>
  <si>
    <t>AGROPROTEINKA-ENERGIJA d.o.o.</t>
  </si>
  <si>
    <t>90174095121</t>
  </si>
  <si>
    <t>10360 SESVETE</t>
  </si>
  <si>
    <t>KOMUNALNE USLUGE</t>
  </si>
  <si>
    <t>HP - HRVATSKA POŠTA D.D.</t>
  </si>
  <si>
    <t>87311810356</t>
  </si>
  <si>
    <t>USLUGE TELEFONA, POŠTE I PRIJEVOZA</t>
  </si>
  <si>
    <t>STAKLO GALANTERIJA</t>
  </si>
  <si>
    <t>86080086645</t>
  </si>
  <si>
    <t>OSTALI NESPOMENUTI RASHODI POSLOVANJA</t>
  </si>
  <si>
    <t>FINA</t>
  </si>
  <si>
    <t>85821130368</t>
  </si>
  <si>
    <t>RAČUNALNE USLUGE</t>
  </si>
  <si>
    <t>UGOSTITELJSKO-TURISTIČKO UČILIŠTE</t>
  </si>
  <si>
    <t>83456348759</t>
  </si>
  <si>
    <t>10020 ZAGREB</t>
  </si>
  <si>
    <t>ZAGREBAČKI EL. TRAMVAJ d.o.o.</t>
  </si>
  <si>
    <t>82031999604</t>
  </si>
  <si>
    <t>Iris Illyrica obrt za intelektualne usluge i trgovinu</t>
  </si>
  <si>
    <t>77735338649</t>
  </si>
  <si>
    <t>10010 Zagreb-Sloboština</t>
  </si>
  <si>
    <t>KNJIGE</t>
  </si>
  <si>
    <t>SREĆKO TOURS d.o.o.</t>
  </si>
  <si>
    <t>74454217661</t>
  </si>
  <si>
    <t>10340 Luka, Vrbovec</t>
  </si>
  <si>
    <t>NINA-A.R.M. d.o.o.</t>
  </si>
  <si>
    <t>73906152569</t>
  </si>
  <si>
    <t>OSTALE USLUGE</t>
  </si>
  <si>
    <t>OPTIMUS LAB d.o.o.</t>
  </si>
  <si>
    <t>71981294715</t>
  </si>
  <si>
    <t>ČAKOVEC</t>
  </si>
  <si>
    <t>NAKLADA SLAP D.O.O.</t>
  </si>
  <si>
    <t>70108447975</t>
  </si>
  <si>
    <t>JASTREBARSKO</t>
  </si>
  <si>
    <t>ekupi d.o.o. -</t>
  </si>
  <si>
    <t>67567085531</t>
  </si>
  <si>
    <t>10000 Zagreb</t>
  </si>
  <si>
    <t>SITNI INVENTAR I AUTO GUME</t>
  </si>
  <si>
    <t>Odvjetnik Dražen Lončar</t>
  </si>
  <si>
    <t>64898971942</t>
  </si>
  <si>
    <t>Zagreb</t>
  </si>
  <si>
    <t>INTELEKTUALNE I OSOBNE USLUGE</t>
  </si>
  <si>
    <t>NARODNE NOVINE D.D.</t>
  </si>
  <si>
    <t>64546066176</t>
  </si>
  <si>
    <t>NAŠE KLASJE D.O.O.</t>
  </si>
  <si>
    <t>62858712399</t>
  </si>
  <si>
    <t>MLINAR D.D.</t>
  </si>
  <si>
    <t>62296711978</t>
  </si>
  <si>
    <t>KONZUM plus d.o.o.</t>
  </si>
  <si>
    <t>62226620908</t>
  </si>
  <si>
    <t>SYSTEMA FRONTIS D.O.O.</t>
  </si>
  <si>
    <t>61759348046</t>
  </si>
  <si>
    <t>CHEMACO d.o.o.</t>
  </si>
  <si>
    <t>60445358686</t>
  </si>
  <si>
    <t>HP BRAND STORE</t>
  </si>
  <si>
    <t>59964152545</t>
  </si>
  <si>
    <t>UREDSKA OPREMA I NAMJEŠTAJ</t>
  </si>
  <si>
    <t>CIJANIZACIJA D.O.O.</t>
  </si>
  <si>
    <t>59646425366</t>
  </si>
  <si>
    <t>PAN PEK D.O.O.</t>
  </si>
  <si>
    <t>58203211592</t>
  </si>
  <si>
    <t>Mozaik knjiga d.o.o.</t>
  </si>
  <si>
    <t>57010186553</t>
  </si>
  <si>
    <t>OPG GAŠPAR IVAN</t>
  </si>
  <si>
    <t>55828998830</t>
  </si>
  <si>
    <t>BLUEMONT d.o.o. za trgovinu i usluge</t>
  </si>
  <si>
    <t>54895392358</t>
  </si>
  <si>
    <t>USLUGE TEKUĆEG I INVESTICIJSKOG ODRŽAVANJA</t>
  </si>
  <si>
    <t>BON-TON d.o.o.</t>
  </si>
  <si>
    <t>52931027628</t>
  </si>
  <si>
    <t>10020 Zagreb</t>
  </si>
  <si>
    <t>ZNAMEN NAKLADNIČKA DJELAT</t>
  </si>
  <si>
    <t>46756708256</t>
  </si>
  <si>
    <t>CREADISO D.O.O.</t>
  </si>
  <si>
    <t>44845612948</t>
  </si>
  <si>
    <t>VINDIJA - MLIJEKO</t>
  </si>
  <si>
    <t>44138062462</t>
  </si>
  <si>
    <t>VARAŽDIN</t>
  </si>
  <si>
    <t>VINDIJA - MESO</t>
  </si>
  <si>
    <t>PROFIL KNJIGA d.o.o.</t>
  </si>
  <si>
    <t>43192548848</t>
  </si>
  <si>
    <t>10410 Lukavec</t>
  </si>
  <si>
    <t>ŠKOLSKA KNJIGA D.D.</t>
  </si>
  <si>
    <t>38967655335</t>
  </si>
  <si>
    <t>SECURITAS HRVATSKA d.o.o.</t>
  </si>
  <si>
    <t>33679708526</t>
  </si>
  <si>
    <t>ZAVOD ZA JAVNO ZDRAVSTVO</t>
  </si>
  <si>
    <t>33392005961</t>
  </si>
  <si>
    <t>ZDRAVSTVENE I VETERINARSKE USLUGE</t>
  </si>
  <si>
    <t>OOPG Mlađan</t>
  </si>
  <si>
    <t>33360385415</t>
  </si>
  <si>
    <t>10342 Dubrava</t>
  </si>
  <si>
    <t>A1 Hrvatska d.o.o.</t>
  </si>
  <si>
    <t>29524210204</t>
  </si>
  <si>
    <t>O.M. SUPORT d.o.o.</t>
  </si>
  <si>
    <t>23071028130</t>
  </si>
  <si>
    <t>ERSTE&amp;STEIERMARKISCHE BANK D.D.</t>
  </si>
  <si>
    <t>23057039320</t>
  </si>
  <si>
    <t>RIJEKA</t>
  </si>
  <si>
    <t>BANKARSKE USLUGE I USLUGE PLATNOG PROMETA</t>
  </si>
  <si>
    <t>NET-MAG društvo s ograničenom odgovornošću za informatičke usluge</t>
  </si>
  <si>
    <t>21173008888</t>
  </si>
  <si>
    <t>PODRAVKA D.D.</t>
  </si>
  <si>
    <t>18928523252</t>
  </si>
  <si>
    <t>KOPRIVNICA</t>
  </si>
  <si>
    <t>OPTI PRINT ADRIA D.O.O.</t>
  </si>
  <si>
    <t>11469787133</t>
  </si>
  <si>
    <t>ZAKUPNINE I NAJAMNINE</t>
  </si>
  <si>
    <t>Net-Mag, vl.H.Križ</t>
  </si>
  <si>
    <t>09012552972</t>
  </si>
  <si>
    <t>SVIJET MEDIJA  D.O.O.</t>
  </si>
  <si>
    <t>08622180689</t>
  </si>
  <si>
    <t>TRGOPROMET D.O.O.</t>
  </si>
  <si>
    <t>07402358682</t>
  </si>
  <si>
    <t>35 000 SLAVONSKI BROD</t>
  </si>
  <si>
    <t>OPREMA ZA ODRŽAVANJE I ZAŠTITU</t>
  </si>
  <si>
    <t>NOVI VAL D.O.O.</t>
  </si>
  <si>
    <t>07378869839</t>
  </si>
  <si>
    <t>ALFA D.D.</t>
  </si>
  <si>
    <t>07189160632</t>
  </si>
  <si>
    <t>LEDO PLUS D.O.O.</t>
  </si>
  <si>
    <t>07179054100</t>
  </si>
  <si>
    <t>E.S.K. d.o.o</t>
  </si>
  <si>
    <t>06135698286</t>
  </si>
  <si>
    <t>ZVIBOR d.o.o.</t>
  </si>
  <si>
    <t>03454358063</t>
  </si>
  <si>
    <t xml:space="preserve"> ZAGREB</t>
  </si>
  <si>
    <t>IDA DIDACTA D.O.O.</t>
  </si>
  <si>
    <t>02059736476</t>
  </si>
  <si>
    <t>HIPREAKTIVNI  SANJARI</t>
  </si>
  <si>
    <t>01048724725</t>
  </si>
  <si>
    <t>STRUČNO USAVRŠAVANJE ZAPOSLENIKA</t>
  </si>
  <si>
    <t>OFFERTISSIMA D.O.O.</t>
  </si>
  <si>
    <t>00643859701</t>
  </si>
  <si>
    <t>SV. NEDELJA</t>
  </si>
  <si>
    <t>MATERIJAL I DIJELOVI ZA TEKUĆE I INVESTICIJSKO ODRŽAVANJE</t>
  </si>
  <si>
    <t>POTRAŽIVANJA ZA NAKNADE KOJE SE REFUNDIRAJU I PREDUJMOVE</t>
  </si>
  <si>
    <t>PLAĆE ZA REDOVAN RAD</t>
  </si>
  <si>
    <t>OBVEZE ZA BOLOVANJA NA TERET ZDRAVSTVENIH ZAVODA</t>
  </si>
  <si>
    <t>POREZ NA DOHODAK IZ PLAĆA</t>
  </si>
  <si>
    <t>OBEZE ZA DOPRINOSE IZ PLAĆA - MIO I</t>
  </si>
  <si>
    <t>OBEZE ZA DOPRINOSE IZ PLAĆA - MIO II</t>
  </si>
  <si>
    <t>OBVEZE ZA DOPRINOSE ZA OBVEZNO ZDRAVSTVENO OSIGURANJE - 15%</t>
  </si>
  <si>
    <t>SLUŽBENA PUTOVANJA</t>
  </si>
  <si>
    <t>NAKNADE ZA PRIJEVOZ, ZA RAD NA TERENU I ODVOJENI ŽIVOT</t>
  </si>
  <si>
    <t>OSTALE NAKNADE TROŠKOVA ZAPOSLENIMA</t>
  </si>
  <si>
    <t>ENERGIJA</t>
  </si>
  <si>
    <t>PRISTOJBE I NAKNADE</t>
  </si>
  <si>
    <t>Sveukupno:</t>
  </si>
  <si>
    <t>UKUPNI BRUTO</t>
  </si>
  <si>
    <t>OSNOVNO ZDRAVSTVENO OSIGURANJE</t>
  </si>
  <si>
    <t>KOORDINATOR ASISTENATA</t>
  </si>
  <si>
    <t>E TEHNIČAR</t>
  </si>
  <si>
    <t>GRAD ASISTENTI</t>
  </si>
  <si>
    <t>NAKNADA ZA PRIJEVOZ</t>
  </si>
  <si>
    <t>EU ASISTENTI</t>
  </si>
  <si>
    <t xml:space="preserve">PB PLAĆA </t>
  </si>
  <si>
    <t>PLAĆA MINISTARSTVO</t>
  </si>
  <si>
    <t>ZAG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</si>
</sst>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02"/>
  <sheetViews>
    <sheetView tabSelected="1" topLeftCell="A163" zoomScaleNormal="100" workbookViewId="0">
      <selection activeCell="A192" sqref="A19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340.2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340.2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22.9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22.9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62.64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62.64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440.38</v>
      </c>
      <c r="E13" s="10">
        <v>3221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440.38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66.38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66.38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49.01</v>
      </c>
      <c r="E17" s="10">
        <v>3231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49.01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231</v>
      </c>
      <c r="E19" s="10">
        <v>3299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231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1.66</v>
      </c>
      <c r="E21" s="10">
        <v>3238</v>
      </c>
      <c r="F21" s="9" t="s">
        <v>38</v>
      </c>
      <c r="G21" s="27" t="s">
        <v>14</v>
      </c>
    </row>
    <row r="22" spans="1:7" x14ac:dyDescent="0.25">
      <c r="A22" s="9"/>
      <c r="B22" s="14"/>
      <c r="C22" s="10"/>
      <c r="D22" s="18">
        <v>64.7</v>
      </c>
      <c r="E22" s="10">
        <v>3299</v>
      </c>
      <c r="F22" s="9" t="s">
        <v>35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66.36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850</v>
      </c>
      <c r="E24" s="10">
        <v>3222</v>
      </c>
      <c r="F24" s="9" t="s">
        <v>23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850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12</v>
      </c>
      <c r="D26" s="18">
        <v>153.91999999999999</v>
      </c>
      <c r="E26" s="10">
        <v>3231</v>
      </c>
      <c r="F26" s="9" t="s">
        <v>32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153.91999999999999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17.989999999999998</v>
      </c>
      <c r="E28" s="10">
        <v>4241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17.989999999999998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270</v>
      </c>
      <c r="E30" s="10">
        <v>3231</v>
      </c>
      <c r="F30" s="9" t="s">
        <v>32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270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12</v>
      </c>
      <c r="D32" s="18">
        <v>12</v>
      </c>
      <c r="E32" s="10">
        <v>3239</v>
      </c>
      <c r="F32" s="9" t="s">
        <v>53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12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393.76</v>
      </c>
      <c r="E34" s="10">
        <v>3238</v>
      </c>
      <c r="F34" s="9" t="s">
        <v>38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393.76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2087.4499999999998</v>
      </c>
      <c r="E36" s="10">
        <v>3221</v>
      </c>
      <c r="F36" s="9" t="s">
        <v>19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2087.4499999999998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539.67999999999995</v>
      </c>
      <c r="E38" s="10">
        <v>3225</v>
      </c>
      <c r="F38" s="9" t="s">
        <v>63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539.67999999999995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66</v>
      </c>
      <c r="D40" s="18">
        <v>62.5</v>
      </c>
      <c r="E40" s="10">
        <v>3237</v>
      </c>
      <c r="F40" s="9" t="s">
        <v>67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62.5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12</v>
      </c>
      <c r="D42" s="18">
        <v>217.99</v>
      </c>
      <c r="E42" s="10">
        <v>3221</v>
      </c>
      <c r="F42" s="9" t="s">
        <v>19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217.99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12</v>
      </c>
      <c r="D44" s="18">
        <v>139.5</v>
      </c>
      <c r="E44" s="10">
        <v>3222</v>
      </c>
      <c r="F44" s="9" t="s">
        <v>23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139.5</v>
      </c>
      <c r="E45" s="23"/>
      <c r="F45" s="25"/>
      <c r="G45" s="26"/>
    </row>
    <row r="46" spans="1:7" x14ac:dyDescent="0.25">
      <c r="A46" s="9" t="s">
        <v>72</v>
      </c>
      <c r="B46" s="14" t="s">
        <v>73</v>
      </c>
      <c r="C46" s="10" t="s">
        <v>12</v>
      </c>
      <c r="D46" s="18">
        <v>195</v>
      </c>
      <c r="E46" s="10">
        <v>3222</v>
      </c>
      <c r="F46" s="9" t="s">
        <v>23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195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66</v>
      </c>
      <c r="D48" s="18">
        <v>40.61</v>
      </c>
      <c r="E48" s="10">
        <v>3222</v>
      </c>
      <c r="F48" s="9" t="s">
        <v>23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40.61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12</v>
      </c>
      <c r="D50" s="18">
        <v>162.5</v>
      </c>
      <c r="E50" s="10">
        <v>3221</v>
      </c>
      <c r="F50" s="9" t="s">
        <v>19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162.5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12</v>
      </c>
      <c r="D52" s="18">
        <v>177.23</v>
      </c>
      <c r="E52" s="10">
        <v>3221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177.23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12</v>
      </c>
      <c r="D54" s="18">
        <v>650</v>
      </c>
      <c r="E54" s="10">
        <v>4221</v>
      </c>
      <c r="F54" s="9" t="s">
        <v>82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650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12</v>
      </c>
      <c r="D56" s="18">
        <v>52.5</v>
      </c>
      <c r="E56" s="10">
        <v>3234</v>
      </c>
      <c r="F56" s="9" t="s">
        <v>29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52.5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12</v>
      </c>
      <c r="D58" s="18">
        <v>540.23</v>
      </c>
      <c r="E58" s="10">
        <v>3222</v>
      </c>
      <c r="F58" s="9" t="s">
        <v>23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540.23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62</v>
      </c>
      <c r="D60" s="18">
        <v>28.63</v>
      </c>
      <c r="E60" s="10">
        <v>3221</v>
      </c>
      <c r="F60" s="9" t="s">
        <v>19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28.63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59</v>
      </c>
      <c r="D62" s="18">
        <v>180</v>
      </c>
      <c r="E62" s="10">
        <v>3222</v>
      </c>
      <c r="F62" s="9" t="s">
        <v>23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180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62</v>
      </c>
      <c r="D64" s="18">
        <v>541.25</v>
      </c>
      <c r="E64" s="10">
        <v>3232</v>
      </c>
      <c r="F64" s="9" t="s">
        <v>93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541.25</v>
      </c>
      <c r="E65" s="23"/>
      <c r="F65" s="25"/>
      <c r="G65" s="26"/>
    </row>
    <row r="66" spans="1:7" x14ac:dyDescent="0.25">
      <c r="A66" s="9" t="s">
        <v>94</v>
      </c>
      <c r="B66" s="14" t="s">
        <v>95</v>
      </c>
      <c r="C66" s="10" t="s">
        <v>96</v>
      </c>
      <c r="D66" s="18">
        <v>105</v>
      </c>
      <c r="E66" s="10">
        <v>3221</v>
      </c>
      <c r="F66" s="9" t="s">
        <v>19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105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12</v>
      </c>
      <c r="D68" s="18">
        <v>59.85</v>
      </c>
      <c r="E68" s="10">
        <v>3221</v>
      </c>
      <c r="F68" s="9" t="s">
        <v>19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59.85</v>
      </c>
      <c r="E69" s="23"/>
      <c r="F69" s="25"/>
      <c r="G69" s="26"/>
    </row>
    <row r="70" spans="1:7" x14ac:dyDescent="0.25">
      <c r="A70" s="9" t="s">
        <v>99</v>
      </c>
      <c r="B70" s="14" t="s">
        <v>100</v>
      </c>
      <c r="C70" s="10" t="s">
        <v>12</v>
      </c>
      <c r="D70" s="18">
        <v>47.75</v>
      </c>
      <c r="E70" s="10">
        <v>3221</v>
      </c>
      <c r="F70" s="9" t="s">
        <v>19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47.75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103</v>
      </c>
      <c r="D72" s="18">
        <v>460.04</v>
      </c>
      <c r="E72" s="10">
        <v>3222</v>
      </c>
      <c r="F72" s="9" t="s">
        <v>23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460.04</v>
      </c>
      <c r="E73" s="23"/>
      <c r="F73" s="25"/>
      <c r="G73" s="26"/>
    </row>
    <row r="74" spans="1:7" x14ac:dyDescent="0.25">
      <c r="A74" s="9" t="s">
        <v>104</v>
      </c>
      <c r="B74" s="14" t="s">
        <v>102</v>
      </c>
      <c r="C74" s="10" t="s">
        <v>103</v>
      </c>
      <c r="D74" s="18">
        <v>890.47</v>
      </c>
      <c r="E74" s="10">
        <v>3222</v>
      </c>
      <c r="F74" s="9" t="s">
        <v>23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890.47</v>
      </c>
      <c r="E75" s="23"/>
      <c r="F75" s="25"/>
      <c r="G75" s="26"/>
    </row>
    <row r="76" spans="1:7" x14ac:dyDescent="0.25">
      <c r="A76" s="9" t="s">
        <v>105</v>
      </c>
      <c r="B76" s="14" t="s">
        <v>106</v>
      </c>
      <c r="C76" s="10" t="s">
        <v>107</v>
      </c>
      <c r="D76" s="18">
        <v>89.3</v>
      </c>
      <c r="E76" s="10">
        <v>3221</v>
      </c>
      <c r="F76" s="9" t="s">
        <v>19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89.3</v>
      </c>
      <c r="E77" s="23"/>
      <c r="F77" s="25"/>
      <c r="G77" s="26"/>
    </row>
    <row r="78" spans="1:7" x14ac:dyDescent="0.25">
      <c r="A78" s="9" t="s">
        <v>108</v>
      </c>
      <c r="B78" s="14" t="s">
        <v>109</v>
      </c>
      <c r="C78" s="10" t="s">
        <v>12</v>
      </c>
      <c r="D78" s="18">
        <v>50.23</v>
      </c>
      <c r="E78" s="10">
        <v>4241</v>
      </c>
      <c r="F78" s="9" t="s">
        <v>47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50.23</v>
      </c>
      <c r="E79" s="23"/>
      <c r="F79" s="25"/>
      <c r="G79" s="26"/>
    </row>
    <row r="80" spans="1:7" x14ac:dyDescent="0.25">
      <c r="A80" s="9" t="s">
        <v>110</v>
      </c>
      <c r="B80" s="14" t="s">
        <v>111</v>
      </c>
      <c r="C80" s="10" t="s">
        <v>46</v>
      </c>
      <c r="D80" s="18">
        <v>4495.51</v>
      </c>
      <c r="E80" s="10">
        <v>3239</v>
      </c>
      <c r="F80" s="9" t="s">
        <v>53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4495.51</v>
      </c>
      <c r="E81" s="23"/>
      <c r="F81" s="25"/>
      <c r="G81" s="26"/>
    </row>
    <row r="82" spans="1:7" x14ac:dyDescent="0.25">
      <c r="A82" s="9" t="s">
        <v>112</v>
      </c>
      <c r="B82" s="14" t="s">
        <v>113</v>
      </c>
      <c r="C82" s="10" t="s">
        <v>12</v>
      </c>
      <c r="D82" s="18">
        <v>184.15</v>
      </c>
      <c r="E82" s="10">
        <v>3236</v>
      </c>
      <c r="F82" s="9" t="s">
        <v>114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184.15</v>
      </c>
      <c r="E83" s="23"/>
      <c r="F83" s="25"/>
      <c r="G83" s="26"/>
    </row>
    <row r="84" spans="1:7" x14ac:dyDescent="0.25">
      <c r="A84" s="9" t="s">
        <v>115</v>
      </c>
      <c r="B84" s="14" t="s">
        <v>116</v>
      </c>
      <c r="C84" s="10" t="s">
        <v>117</v>
      </c>
      <c r="D84" s="18">
        <v>359.13</v>
      </c>
      <c r="E84" s="10">
        <v>3222</v>
      </c>
      <c r="F84" s="9" t="s">
        <v>23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359.13</v>
      </c>
      <c r="E85" s="23"/>
      <c r="F85" s="25"/>
      <c r="G85" s="26"/>
    </row>
    <row r="86" spans="1:7" x14ac:dyDescent="0.25">
      <c r="A86" s="9" t="s">
        <v>118</v>
      </c>
      <c r="B86" s="14" t="s">
        <v>119</v>
      </c>
      <c r="C86" s="10" t="s">
        <v>62</v>
      </c>
      <c r="D86" s="18">
        <v>13.35</v>
      </c>
      <c r="E86" s="10">
        <v>3231</v>
      </c>
      <c r="F86" s="9" t="s">
        <v>32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13.35</v>
      </c>
      <c r="E87" s="23"/>
      <c r="F87" s="25"/>
      <c r="G87" s="26"/>
    </row>
    <row r="88" spans="1:7" x14ac:dyDescent="0.25">
      <c r="A88" s="9" t="s">
        <v>120</v>
      </c>
      <c r="B88" s="14" t="s">
        <v>121</v>
      </c>
      <c r="C88" s="10" t="s">
        <v>12</v>
      </c>
      <c r="D88" s="18">
        <v>62.5</v>
      </c>
      <c r="E88" s="10">
        <v>3237</v>
      </c>
      <c r="F88" s="9" t="s">
        <v>67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62.5</v>
      </c>
      <c r="E89" s="23"/>
      <c r="F89" s="25"/>
      <c r="G89" s="26"/>
    </row>
    <row r="90" spans="1:7" x14ac:dyDescent="0.25">
      <c r="A90" s="9" t="s">
        <v>122</v>
      </c>
      <c r="B90" s="14" t="s">
        <v>123</v>
      </c>
      <c r="C90" s="10" t="s">
        <v>124</v>
      </c>
      <c r="D90" s="18">
        <v>149.86000000000001</v>
      </c>
      <c r="E90" s="10">
        <v>3431</v>
      </c>
      <c r="F90" s="9" t="s">
        <v>125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149.86000000000001</v>
      </c>
      <c r="E91" s="23"/>
      <c r="F91" s="25"/>
      <c r="G91" s="26"/>
    </row>
    <row r="92" spans="1:7" x14ac:dyDescent="0.25">
      <c r="A92" s="9" t="s">
        <v>126</v>
      </c>
      <c r="B92" s="14" t="s">
        <v>127</v>
      </c>
      <c r="C92" s="10" t="s">
        <v>62</v>
      </c>
      <c r="D92" s="18">
        <v>174.38</v>
      </c>
      <c r="E92" s="10">
        <v>3221</v>
      </c>
      <c r="F92" s="9" t="s">
        <v>19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174.38</v>
      </c>
      <c r="E93" s="23"/>
      <c r="F93" s="25"/>
      <c r="G93" s="26"/>
    </row>
    <row r="94" spans="1:7" x14ac:dyDescent="0.25">
      <c r="A94" s="9" t="s">
        <v>128</v>
      </c>
      <c r="B94" s="14" t="s">
        <v>129</v>
      </c>
      <c r="C94" s="10" t="s">
        <v>130</v>
      </c>
      <c r="D94" s="18">
        <v>594.30999999999995</v>
      </c>
      <c r="E94" s="10">
        <v>3222</v>
      </c>
      <c r="F94" s="9" t="s">
        <v>23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594.30999999999995</v>
      </c>
      <c r="E95" s="23"/>
      <c r="F95" s="25"/>
      <c r="G95" s="26"/>
    </row>
    <row r="96" spans="1:7" x14ac:dyDescent="0.25">
      <c r="A96" s="9" t="s">
        <v>131</v>
      </c>
      <c r="B96" s="14" t="s">
        <v>132</v>
      </c>
      <c r="C96" s="10" t="s">
        <v>12</v>
      </c>
      <c r="D96" s="18">
        <v>340.23</v>
      </c>
      <c r="E96" s="10">
        <v>3235</v>
      </c>
      <c r="F96" s="9" t="s">
        <v>133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340.23</v>
      </c>
      <c r="E97" s="23"/>
      <c r="F97" s="25"/>
      <c r="G97" s="26"/>
    </row>
    <row r="98" spans="1:7" x14ac:dyDescent="0.25">
      <c r="A98" s="9" t="s">
        <v>134</v>
      </c>
      <c r="B98" s="14" t="s">
        <v>135</v>
      </c>
      <c r="C98" s="10" t="s">
        <v>62</v>
      </c>
      <c r="D98" s="18">
        <v>65</v>
      </c>
      <c r="E98" s="10">
        <v>3238</v>
      </c>
      <c r="F98" s="9" t="s">
        <v>38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65</v>
      </c>
      <c r="E99" s="23"/>
      <c r="F99" s="25"/>
      <c r="G99" s="26"/>
    </row>
    <row r="100" spans="1:7" x14ac:dyDescent="0.25">
      <c r="A100" s="9" t="s">
        <v>136</v>
      </c>
      <c r="B100" s="14" t="s">
        <v>137</v>
      </c>
      <c r="C100" s="10" t="s">
        <v>12</v>
      </c>
      <c r="D100" s="18">
        <v>160.18</v>
      </c>
      <c r="E100" s="10">
        <v>3239</v>
      </c>
      <c r="F100" s="9" t="s">
        <v>53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160.18</v>
      </c>
      <c r="E101" s="23"/>
      <c r="F101" s="25"/>
      <c r="G101" s="26"/>
    </row>
    <row r="102" spans="1:7" x14ac:dyDescent="0.25">
      <c r="A102" s="9" t="s">
        <v>138</v>
      </c>
      <c r="B102" s="14" t="s">
        <v>139</v>
      </c>
      <c r="C102" s="10" t="s">
        <v>140</v>
      </c>
      <c r="D102" s="18">
        <v>13.88</v>
      </c>
      <c r="E102" s="10">
        <v>3221</v>
      </c>
      <c r="F102" s="9" t="s">
        <v>19</v>
      </c>
      <c r="G102" s="27" t="s">
        <v>14</v>
      </c>
    </row>
    <row r="103" spans="1:7" x14ac:dyDescent="0.25">
      <c r="A103" s="9"/>
      <c r="B103" s="14"/>
      <c r="C103" s="10"/>
      <c r="D103" s="18">
        <v>611.29999999999995</v>
      </c>
      <c r="E103" s="10">
        <v>4223</v>
      </c>
      <c r="F103" s="9" t="s">
        <v>141</v>
      </c>
      <c r="G103" s="28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SUM(D102:D103)</f>
        <v>625.17999999999995</v>
      </c>
      <c r="E104" s="23"/>
      <c r="F104" s="25"/>
      <c r="G104" s="26"/>
    </row>
    <row r="105" spans="1:7" x14ac:dyDescent="0.25">
      <c r="A105" s="9" t="s">
        <v>142</v>
      </c>
      <c r="B105" s="14" t="s">
        <v>143</v>
      </c>
      <c r="C105" s="10" t="s">
        <v>12</v>
      </c>
      <c r="D105" s="18">
        <v>200</v>
      </c>
      <c r="E105" s="10">
        <v>3239</v>
      </c>
      <c r="F105" s="9" t="s">
        <v>53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200</v>
      </c>
      <c r="E106" s="23"/>
      <c r="F106" s="25"/>
      <c r="G106" s="26"/>
    </row>
    <row r="107" spans="1:7" x14ac:dyDescent="0.25">
      <c r="A107" s="9" t="s">
        <v>144</v>
      </c>
      <c r="B107" s="14" t="s">
        <v>145</v>
      </c>
      <c r="C107" s="10" t="s">
        <v>12</v>
      </c>
      <c r="D107" s="18">
        <v>276.97000000000003</v>
      </c>
      <c r="E107" s="10">
        <v>3722</v>
      </c>
      <c r="F107" s="9" t="s">
        <v>13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276.97000000000003</v>
      </c>
      <c r="E108" s="23"/>
      <c r="F108" s="25"/>
      <c r="G108" s="26"/>
    </row>
    <row r="109" spans="1:7" x14ac:dyDescent="0.25">
      <c r="A109" s="9" t="s">
        <v>146</v>
      </c>
      <c r="B109" s="14" t="s">
        <v>147</v>
      </c>
      <c r="C109" s="10" t="s">
        <v>12</v>
      </c>
      <c r="D109" s="18">
        <v>807.07</v>
      </c>
      <c r="E109" s="10">
        <v>3222</v>
      </c>
      <c r="F109" s="9" t="s">
        <v>23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807.07</v>
      </c>
      <c r="E110" s="23"/>
      <c r="F110" s="25"/>
      <c r="G110" s="26"/>
    </row>
    <row r="111" spans="1:7" x14ac:dyDescent="0.25">
      <c r="A111" s="9" t="s">
        <v>148</v>
      </c>
      <c r="B111" s="14" t="s">
        <v>149</v>
      </c>
      <c r="C111" s="10" t="s">
        <v>62</v>
      </c>
      <c r="D111" s="18">
        <v>212.5</v>
      </c>
      <c r="E111" s="10">
        <v>3237</v>
      </c>
      <c r="F111" s="9" t="s">
        <v>67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212.5</v>
      </c>
      <c r="E112" s="23"/>
      <c r="F112" s="25"/>
      <c r="G112" s="26"/>
    </row>
    <row r="113" spans="1:7" x14ac:dyDescent="0.25">
      <c r="A113" s="9" t="s">
        <v>150</v>
      </c>
      <c r="B113" s="14" t="s">
        <v>151</v>
      </c>
      <c r="C113" s="10" t="s">
        <v>152</v>
      </c>
      <c r="D113" s="18">
        <v>302.5</v>
      </c>
      <c r="E113" s="10">
        <v>3221</v>
      </c>
      <c r="F113" s="9" t="s">
        <v>19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302.5</v>
      </c>
      <c r="E114" s="23"/>
      <c r="F114" s="25"/>
      <c r="G114" s="26"/>
    </row>
    <row r="115" spans="1:7" x14ac:dyDescent="0.25">
      <c r="A115" s="9" t="s">
        <v>153</v>
      </c>
      <c r="B115" s="14" t="s">
        <v>154</v>
      </c>
      <c r="C115" s="10" t="s">
        <v>12</v>
      </c>
      <c r="D115" s="18">
        <v>173.25</v>
      </c>
      <c r="E115" s="10">
        <v>3221</v>
      </c>
      <c r="F115" s="9" t="s">
        <v>19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173.25</v>
      </c>
      <c r="E116" s="23"/>
      <c r="F116" s="25"/>
      <c r="G116" s="26"/>
    </row>
    <row r="117" spans="1:7" x14ac:dyDescent="0.25">
      <c r="A117" s="9" t="s">
        <v>155</v>
      </c>
      <c r="B117" s="14" t="s">
        <v>156</v>
      </c>
      <c r="C117" s="10" t="s">
        <v>12</v>
      </c>
      <c r="D117" s="18">
        <v>325</v>
      </c>
      <c r="E117" s="10">
        <v>3213</v>
      </c>
      <c r="F117" s="9" t="s">
        <v>157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325</v>
      </c>
      <c r="E118" s="23"/>
      <c r="F118" s="25"/>
      <c r="G118" s="26"/>
    </row>
    <row r="119" spans="1:7" x14ac:dyDescent="0.25">
      <c r="A119" s="9" t="s">
        <v>158</v>
      </c>
      <c r="B119" s="14" t="s">
        <v>159</v>
      </c>
      <c r="C119" s="10" t="s">
        <v>160</v>
      </c>
      <c r="D119" s="18">
        <v>63.31</v>
      </c>
      <c r="E119" s="10">
        <v>3221</v>
      </c>
      <c r="F119" s="9" t="s">
        <v>19</v>
      </c>
      <c r="G119" s="27" t="s">
        <v>14</v>
      </c>
    </row>
    <row r="120" spans="1:7" x14ac:dyDescent="0.25">
      <c r="A120" s="9"/>
      <c r="B120" s="14"/>
      <c r="C120" s="10"/>
      <c r="D120" s="18">
        <v>56.25</v>
      </c>
      <c r="E120" s="10">
        <v>3224</v>
      </c>
      <c r="F120" s="9" t="s">
        <v>161</v>
      </c>
      <c r="G120" s="28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SUM(D119:D120)</f>
        <v>119.56</v>
      </c>
      <c r="E121" s="23"/>
      <c r="F121" s="25"/>
      <c r="G121" s="26"/>
    </row>
    <row r="122" spans="1:7" x14ac:dyDescent="0.25">
      <c r="A122" s="9"/>
      <c r="B122" s="14"/>
      <c r="C122" s="10"/>
      <c r="D122" s="18">
        <v>230</v>
      </c>
      <c r="E122" s="10">
        <v>1291</v>
      </c>
      <c r="F122" s="9" t="s">
        <v>162</v>
      </c>
      <c r="G122" s="27" t="s">
        <v>14</v>
      </c>
    </row>
    <row r="123" spans="1:7" x14ac:dyDescent="0.25">
      <c r="A123" s="9"/>
      <c r="B123" s="14"/>
      <c r="C123" s="10"/>
      <c r="D123" s="18">
        <v>28718.73</v>
      </c>
      <c r="E123" s="10">
        <v>3111</v>
      </c>
      <c r="F123" s="9" t="s">
        <v>163</v>
      </c>
      <c r="G123" s="28" t="s">
        <v>14</v>
      </c>
    </row>
    <row r="124" spans="1:7" x14ac:dyDescent="0.25">
      <c r="A124" s="9"/>
      <c r="B124" s="14"/>
      <c r="C124" s="10"/>
      <c r="D124" s="18">
        <v>462.24</v>
      </c>
      <c r="E124" s="10">
        <v>3122</v>
      </c>
      <c r="F124" s="9" t="s">
        <v>164</v>
      </c>
      <c r="G124" s="28" t="s">
        <v>14</v>
      </c>
    </row>
    <row r="125" spans="1:7" x14ac:dyDescent="0.25">
      <c r="A125" s="9"/>
      <c r="B125" s="14"/>
      <c r="C125" s="10"/>
      <c r="D125" s="18">
        <v>2767.85</v>
      </c>
      <c r="E125" s="10">
        <v>3141</v>
      </c>
      <c r="F125" s="9" t="s">
        <v>165</v>
      </c>
      <c r="G125" s="28" t="s">
        <v>14</v>
      </c>
    </row>
    <row r="126" spans="1:7" x14ac:dyDescent="0.25">
      <c r="A126" s="9"/>
      <c r="B126" s="14"/>
      <c r="C126" s="10"/>
      <c r="D126" s="18">
        <v>5255.49</v>
      </c>
      <c r="E126" s="10">
        <v>3151</v>
      </c>
      <c r="F126" s="9" t="s">
        <v>166</v>
      </c>
      <c r="G126" s="28" t="s">
        <v>14</v>
      </c>
    </row>
    <row r="127" spans="1:7" x14ac:dyDescent="0.25">
      <c r="A127" s="9"/>
      <c r="B127" s="14"/>
      <c r="C127" s="10"/>
      <c r="D127" s="18">
        <v>1972.6</v>
      </c>
      <c r="E127" s="10">
        <v>3152</v>
      </c>
      <c r="F127" s="9" t="s">
        <v>167</v>
      </c>
      <c r="G127" s="28" t="s">
        <v>14</v>
      </c>
    </row>
    <row r="128" spans="1:7" x14ac:dyDescent="0.25">
      <c r="A128" s="9"/>
      <c r="B128" s="14"/>
      <c r="C128" s="10"/>
      <c r="D128" s="18">
        <v>6387.98</v>
      </c>
      <c r="E128" s="10">
        <v>3162</v>
      </c>
      <c r="F128" s="9" t="s">
        <v>168</v>
      </c>
      <c r="G128" s="28" t="s">
        <v>14</v>
      </c>
    </row>
    <row r="129" spans="1:7" x14ac:dyDescent="0.25">
      <c r="A129" s="9"/>
      <c r="B129" s="14"/>
      <c r="C129" s="10"/>
      <c r="D129" s="18">
        <v>218.6</v>
      </c>
      <c r="E129" s="10">
        <v>3211</v>
      </c>
      <c r="F129" s="9" t="s">
        <v>169</v>
      </c>
      <c r="G129" s="28" t="s">
        <v>14</v>
      </c>
    </row>
    <row r="130" spans="1:7" x14ac:dyDescent="0.25">
      <c r="A130" s="9"/>
      <c r="B130" s="14"/>
      <c r="C130" s="10"/>
      <c r="D130" s="18">
        <v>414.63</v>
      </c>
      <c r="E130" s="10">
        <v>3211</v>
      </c>
      <c r="F130" s="9" t="s">
        <v>169</v>
      </c>
      <c r="G130" s="28" t="s">
        <v>14</v>
      </c>
    </row>
    <row r="131" spans="1:7" x14ac:dyDescent="0.25">
      <c r="A131" s="9"/>
      <c r="B131" s="14"/>
      <c r="C131" s="10"/>
      <c r="D131" s="18">
        <v>1112.17</v>
      </c>
      <c r="E131" s="10">
        <v>3212</v>
      </c>
      <c r="F131" s="9" t="s">
        <v>170</v>
      </c>
      <c r="G131" s="28" t="s">
        <v>14</v>
      </c>
    </row>
    <row r="132" spans="1:7" x14ac:dyDescent="0.25">
      <c r="A132" s="9"/>
      <c r="B132" s="14"/>
      <c r="C132" s="10"/>
      <c r="D132" s="18">
        <v>325</v>
      </c>
      <c r="E132" s="10">
        <v>3213</v>
      </c>
      <c r="F132" s="9" t="s">
        <v>157</v>
      </c>
      <c r="G132" s="28" t="s">
        <v>14</v>
      </c>
    </row>
    <row r="133" spans="1:7" x14ac:dyDescent="0.25">
      <c r="A133" s="9"/>
      <c r="B133" s="14"/>
      <c r="C133" s="10"/>
      <c r="D133" s="18">
        <v>212.3</v>
      </c>
      <c r="E133" s="10">
        <v>3214</v>
      </c>
      <c r="F133" s="9" t="s">
        <v>171</v>
      </c>
      <c r="G133" s="28" t="s">
        <v>14</v>
      </c>
    </row>
    <row r="134" spans="1:7" x14ac:dyDescent="0.25">
      <c r="A134" s="9"/>
      <c r="B134" s="14"/>
      <c r="C134" s="10"/>
      <c r="D134" s="18">
        <v>44.71</v>
      </c>
      <c r="E134" s="10">
        <v>3221</v>
      </c>
      <c r="F134" s="9" t="s">
        <v>19</v>
      </c>
      <c r="G134" s="28" t="s">
        <v>14</v>
      </c>
    </row>
    <row r="135" spans="1:7" x14ac:dyDescent="0.25">
      <c r="A135" s="9"/>
      <c r="B135" s="14"/>
      <c r="C135" s="10"/>
      <c r="D135" s="18">
        <v>96.04</v>
      </c>
      <c r="E135" s="10">
        <v>3221</v>
      </c>
      <c r="F135" s="9" t="s">
        <v>19</v>
      </c>
      <c r="G135" s="28" t="s">
        <v>14</v>
      </c>
    </row>
    <row r="136" spans="1:7" x14ac:dyDescent="0.25">
      <c r="A136" s="9"/>
      <c r="B136" s="14"/>
      <c r="C136" s="10"/>
      <c r="D136" s="18">
        <v>480</v>
      </c>
      <c r="E136" s="10">
        <v>3221</v>
      </c>
      <c r="F136" s="9" t="s">
        <v>19</v>
      </c>
      <c r="G136" s="28" t="s">
        <v>14</v>
      </c>
    </row>
    <row r="137" spans="1:7" x14ac:dyDescent="0.25">
      <c r="A137" s="9"/>
      <c r="B137" s="14"/>
      <c r="C137" s="10"/>
      <c r="D137" s="18">
        <v>624.30999999999995</v>
      </c>
      <c r="E137" s="10">
        <v>3221</v>
      </c>
      <c r="F137" s="9" t="s">
        <v>19</v>
      </c>
      <c r="G137" s="28" t="s">
        <v>14</v>
      </c>
    </row>
    <row r="138" spans="1:7" x14ac:dyDescent="0.25">
      <c r="A138" s="9"/>
      <c r="B138" s="14"/>
      <c r="C138" s="10"/>
      <c r="D138" s="18">
        <v>900.46</v>
      </c>
      <c r="E138" s="10">
        <v>3221</v>
      </c>
      <c r="F138" s="9" t="s">
        <v>19</v>
      </c>
      <c r="G138" s="28" t="s">
        <v>14</v>
      </c>
    </row>
    <row r="139" spans="1:7" x14ac:dyDescent="0.25">
      <c r="A139" s="9"/>
      <c r="B139" s="14"/>
      <c r="C139" s="10"/>
      <c r="D139" s="18">
        <v>1109.46</v>
      </c>
      <c r="E139" s="10">
        <v>3221</v>
      </c>
      <c r="F139" s="9" t="s">
        <v>19</v>
      </c>
      <c r="G139" s="28" t="s">
        <v>14</v>
      </c>
    </row>
    <row r="140" spans="1:7" x14ac:dyDescent="0.25">
      <c r="A140" s="9"/>
      <c r="B140" s="14"/>
      <c r="C140" s="10"/>
      <c r="D140" s="18">
        <v>2087.4499999999998</v>
      </c>
      <c r="E140" s="10">
        <v>3221</v>
      </c>
      <c r="F140" s="9" t="s">
        <v>19</v>
      </c>
      <c r="G140" s="28" t="s">
        <v>14</v>
      </c>
    </row>
    <row r="141" spans="1:7" x14ac:dyDescent="0.25">
      <c r="A141" s="9"/>
      <c r="B141" s="14"/>
      <c r="C141" s="10"/>
      <c r="D141" s="18">
        <v>98.75</v>
      </c>
      <c r="E141" s="10">
        <v>3222</v>
      </c>
      <c r="F141" s="9" t="s">
        <v>23</v>
      </c>
      <c r="G141" s="28" t="s">
        <v>14</v>
      </c>
    </row>
    <row r="142" spans="1:7" x14ac:dyDescent="0.25">
      <c r="A142" s="9"/>
      <c r="B142" s="14"/>
      <c r="C142" s="10"/>
      <c r="D142" s="18">
        <v>153.94999999999999</v>
      </c>
      <c r="E142" s="10">
        <v>3222</v>
      </c>
      <c r="F142" s="9" t="s">
        <v>23</v>
      </c>
      <c r="G142" s="28" t="s">
        <v>14</v>
      </c>
    </row>
    <row r="143" spans="1:7" x14ac:dyDescent="0.25">
      <c r="A143" s="9"/>
      <c r="B143" s="14"/>
      <c r="C143" s="10"/>
      <c r="D143" s="18">
        <v>965.31</v>
      </c>
      <c r="E143" s="10">
        <v>3222</v>
      </c>
      <c r="F143" s="9" t="s">
        <v>23</v>
      </c>
      <c r="G143" s="28" t="s">
        <v>14</v>
      </c>
    </row>
    <row r="144" spans="1:7" x14ac:dyDescent="0.25">
      <c r="A144" s="9"/>
      <c r="B144" s="14"/>
      <c r="C144" s="10"/>
      <c r="D144" s="18">
        <v>11453.75</v>
      </c>
      <c r="E144" s="10">
        <v>3222</v>
      </c>
      <c r="F144" s="9" t="s">
        <v>23</v>
      </c>
      <c r="G144" s="28" t="s">
        <v>14</v>
      </c>
    </row>
    <row r="145" spans="1:7" x14ac:dyDescent="0.25">
      <c r="A145" s="9"/>
      <c r="B145" s="14"/>
      <c r="C145" s="10"/>
      <c r="D145" s="18">
        <v>14.32</v>
      </c>
      <c r="E145" s="10">
        <v>3223</v>
      </c>
      <c r="F145" s="9" t="s">
        <v>172</v>
      </c>
      <c r="G145" s="28" t="s">
        <v>14</v>
      </c>
    </row>
    <row r="146" spans="1:7" x14ac:dyDescent="0.25">
      <c r="A146" s="9"/>
      <c r="B146" s="14"/>
      <c r="C146" s="10"/>
      <c r="D146" s="18">
        <v>641.41999999999996</v>
      </c>
      <c r="E146" s="10">
        <v>3223</v>
      </c>
      <c r="F146" s="9" t="s">
        <v>172</v>
      </c>
      <c r="G146" s="28" t="s">
        <v>14</v>
      </c>
    </row>
    <row r="147" spans="1:7" x14ac:dyDescent="0.25">
      <c r="A147" s="9"/>
      <c r="B147" s="14"/>
      <c r="C147" s="10"/>
      <c r="D147" s="18">
        <v>1538.98</v>
      </c>
      <c r="E147" s="10">
        <v>3223</v>
      </c>
      <c r="F147" s="9" t="s">
        <v>172</v>
      </c>
      <c r="G147" s="28" t="s">
        <v>14</v>
      </c>
    </row>
    <row r="148" spans="1:7" x14ac:dyDescent="0.25">
      <c r="A148" s="9"/>
      <c r="B148" s="14"/>
      <c r="C148" s="10"/>
      <c r="D148" s="18">
        <v>2.64</v>
      </c>
      <c r="E148" s="10">
        <v>3231</v>
      </c>
      <c r="F148" s="9" t="s">
        <v>32</v>
      </c>
      <c r="G148" s="28" t="s">
        <v>14</v>
      </c>
    </row>
    <row r="149" spans="1:7" x14ac:dyDescent="0.25">
      <c r="A149" s="9"/>
      <c r="B149" s="14"/>
      <c r="C149" s="10"/>
      <c r="D149" s="18">
        <v>42.18</v>
      </c>
      <c r="E149" s="10">
        <v>3231</v>
      </c>
      <c r="F149" s="9" t="s">
        <v>32</v>
      </c>
      <c r="G149" s="28" t="s">
        <v>14</v>
      </c>
    </row>
    <row r="150" spans="1:7" x14ac:dyDescent="0.25">
      <c r="A150" s="9"/>
      <c r="B150" s="14"/>
      <c r="C150" s="10"/>
      <c r="D150" s="18">
        <v>43.3</v>
      </c>
      <c r="E150" s="10">
        <v>3231</v>
      </c>
      <c r="F150" s="9" t="s">
        <v>32</v>
      </c>
      <c r="G150" s="28" t="s">
        <v>14</v>
      </c>
    </row>
    <row r="151" spans="1:7" x14ac:dyDescent="0.25">
      <c r="A151" s="9"/>
      <c r="B151" s="14"/>
      <c r="C151" s="10"/>
      <c r="D151" s="18">
        <v>1209.46</v>
      </c>
      <c r="E151" s="10">
        <v>3231</v>
      </c>
      <c r="F151" s="9" t="s">
        <v>32</v>
      </c>
      <c r="G151" s="28" t="s">
        <v>14</v>
      </c>
    </row>
    <row r="152" spans="1:7" x14ac:dyDescent="0.25">
      <c r="A152" s="9"/>
      <c r="B152" s="14"/>
      <c r="C152" s="10"/>
      <c r="D152" s="18">
        <v>12</v>
      </c>
      <c r="E152" s="10">
        <v>3232</v>
      </c>
      <c r="F152" s="9" t="s">
        <v>93</v>
      </c>
      <c r="G152" s="28" t="s">
        <v>14</v>
      </c>
    </row>
    <row r="153" spans="1:7" x14ac:dyDescent="0.25">
      <c r="A153" s="9"/>
      <c r="B153" s="14"/>
      <c r="C153" s="10"/>
      <c r="D153" s="18">
        <v>375</v>
      </c>
      <c r="E153" s="10">
        <v>3232</v>
      </c>
      <c r="F153" s="9" t="s">
        <v>93</v>
      </c>
      <c r="G153" s="28" t="s">
        <v>14</v>
      </c>
    </row>
    <row r="154" spans="1:7" x14ac:dyDescent="0.25">
      <c r="A154" s="9"/>
      <c r="B154" s="14"/>
      <c r="C154" s="10"/>
      <c r="D154" s="18">
        <v>106.21</v>
      </c>
      <c r="E154" s="10">
        <v>3234</v>
      </c>
      <c r="F154" s="9" t="s">
        <v>29</v>
      </c>
      <c r="G154" s="28" t="s">
        <v>14</v>
      </c>
    </row>
    <row r="155" spans="1:7" x14ac:dyDescent="0.25">
      <c r="A155" s="9"/>
      <c r="B155" s="14"/>
      <c r="C155" s="10"/>
      <c r="D155" s="18">
        <v>150</v>
      </c>
      <c r="E155" s="10">
        <v>3234</v>
      </c>
      <c r="F155" s="9" t="s">
        <v>29</v>
      </c>
      <c r="G155" s="28" t="s">
        <v>14</v>
      </c>
    </row>
    <row r="156" spans="1:7" x14ac:dyDescent="0.25">
      <c r="A156" s="9"/>
      <c r="B156" s="14"/>
      <c r="C156" s="10"/>
      <c r="D156" s="18">
        <v>460.88</v>
      </c>
      <c r="E156" s="10">
        <v>3234</v>
      </c>
      <c r="F156" s="9" t="s">
        <v>29</v>
      </c>
      <c r="G156" s="28" t="s">
        <v>14</v>
      </c>
    </row>
    <row r="157" spans="1:7" x14ac:dyDescent="0.25">
      <c r="A157" s="9"/>
      <c r="B157" s="14"/>
      <c r="C157" s="10"/>
      <c r="D157" s="18">
        <v>692.59</v>
      </c>
      <c r="E157" s="10">
        <v>3234</v>
      </c>
      <c r="F157" s="9" t="s">
        <v>29</v>
      </c>
      <c r="G157" s="28" t="s">
        <v>14</v>
      </c>
    </row>
    <row r="158" spans="1:7" x14ac:dyDescent="0.25">
      <c r="A158" s="9"/>
      <c r="B158" s="14"/>
      <c r="C158" s="10"/>
      <c r="D158" s="18">
        <v>207.5</v>
      </c>
      <c r="E158" s="10">
        <v>3235</v>
      </c>
      <c r="F158" s="9" t="s">
        <v>133</v>
      </c>
      <c r="G158" s="28" t="s">
        <v>14</v>
      </c>
    </row>
    <row r="159" spans="1:7" x14ac:dyDescent="0.25">
      <c r="A159" s="9"/>
      <c r="B159" s="14"/>
      <c r="C159" s="10"/>
      <c r="D159" s="18">
        <v>184.15</v>
      </c>
      <c r="E159" s="10">
        <v>3236</v>
      </c>
      <c r="F159" s="9" t="s">
        <v>114</v>
      </c>
      <c r="G159" s="28" t="s">
        <v>14</v>
      </c>
    </row>
    <row r="160" spans="1:7" x14ac:dyDescent="0.25">
      <c r="A160" s="9"/>
      <c r="B160" s="14"/>
      <c r="C160" s="10"/>
      <c r="D160" s="18">
        <v>112.5</v>
      </c>
      <c r="E160" s="10">
        <v>3237</v>
      </c>
      <c r="F160" s="9" t="s">
        <v>67</v>
      </c>
      <c r="G160" s="28" t="s">
        <v>14</v>
      </c>
    </row>
    <row r="161" spans="1:7" x14ac:dyDescent="0.25">
      <c r="A161" s="9"/>
      <c r="B161" s="14"/>
      <c r="C161" s="10"/>
      <c r="D161" s="18">
        <v>261.88</v>
      </c>
      <c r="E161" s="10">
        <v>3238</v>
      </c>
      <c r="F161" s="9" t="s">
        <v>38</v>
      </c>
      <c r="G161" s="28" t="s">
        <v>14</v>
      </c>
    </row>
    <row r="162" spans="1:7" x14ac:dyDescent="0.25">
      <c r="A162" s="9"/>
      <c r="B162" s="14"/>
      <c r="C162" s="10"/>
      <c r="D162" s="18">
        <v>326.66000000000003</v>
      </c>
      <c r="E162" s="10">
        <v>3238</v>
      </c>
      <c r="F162" s="9" t="s">
        <v>38</v>
      </c>
      <c r="G162" s="28" t="s">
        <v>14</v>
      </c>
    </row>
    <row r="163" spans="1:7" x14ac:dyDescent="0.25">
      <c r="A163" s="9"/>
      <c r="B163" s="14"/>
      <c r="C163" s="10"/>
      <c r="D163" s="18">
        <v>94.8</v>
      </c>
      <c r="E163" s="10">
        <v>3239</v>
      </c>
      <c r="F163" s="9" t="s">
        <v>53</v>
      </c>
      <c r="G163" s="28" t="s">
        <v>14</v>
      </c>
    </row>
    <row r="164" spans="1:7" x14ac:dyDescent="0.25">
      <c r="A164" s="9"/>
      <c r="B164" s="14"/>
      <c r="C164" s="10"/>
      <c r="D164" s="18">
        <v>2372.63</v>
      </c>
      <c r="E164" s="10">
        <v>3239</v>
      </c>
      <c r="F164" s="9" t="s">
        <v>53</v>
      </c>
      <c r="G164" s="28" t="s">
        <v>14</v>
      </c>
    </row>
    <row r="165" spans="1:7" x14ac:dyDescent="0.25">
      <c r="A165" s="9"/>
      <c r="B165" s="14"/>
      <c r="C165" s="10"/>
      <c r="D165" s="18">
        <v>13.27</v>
      </c>
      <c r="E165" s="10">
        <v>3295</v>
      </c>
      <c r="F165" s="9" t="s">
        <v>173</v>
      </c>
      <c r="G165" s="28" t="s">
        <v>14</v>
      </c>
    </row>
    <row r="166" spans="1:7" x14ac:dyDescent="0.25">
      <c r="A166" s="9"/>
      <c r="B166" s="14"/>
      <c r="C166" s="10"/>
      <c r="D166" s="18">
        <v>501.85</v>
      </c>
      <c r="E166" s="10">
        <v>3299</v>
      </c>
      <c r="F166" s="9" t="s">
        <v>35</v>
      </c>
      <c r="G166" s="28" t="s">
        <v>14</v>
      </c>
    </row>
    <row r="167" spans="1:7" x14ac:dyDescent="0.25">
      <c r="A167" s="9"/>
      <c r="B167" s="14"/>
      <c r="C167" s="10"/>
      <c r="D167" s="18">
        <v>89.13</v>
      </c>
      <c r="E167" s="10">
        <v>3431</v>
      </c>
      <c r="F167" s="9" t="s">
        <v>125</v>
      </c>
      <c r="G167" s="28" t="s">
        <v>14</v>
      </c>
    </row>
    <row r="168" spans="1:7" x14ac:dyDescent="0.25">
      <c r="A168" s="9"/>
      <c r="B168" s="14"/>
      <c r="C168" s="10"/>
      <c r="D168" s="18">
        <v>292.61</v>
      </c>
      <c r="E168" s="10">
        <v>4241</v>
      </c>
      <c r="F168" s="9" t="s">
        <v>47</v>
      </c>
      <c r="G168" s="28" t="s">
        <v>14</v>
      </c>
    </row>
    <row r="169" spans="1:7" x14ac:dyDescent="0.25">
      <c r="A169" s="9" t="s">
        <v>177</v>
      </c>
      <c r="B169" s="14"/>
      <c r="C169" s="10"/>
      <c r="D169" s="18">
        <v>245.42</v>
      </c>
      <c r="E169" s="10">
        <v>3111</v>
      </c>
      <c r="F169" s="9" t="s">
        <v>175</v>
      </c>
      <c r="G169" s="28" t="s">
        <v>14</v>
      </c>
    </row>
    <row r="170" spans="1:7" x14ac:dyDescent="0.25">
      <c r="A170" s="9" t="s">
        <v>177</v>
      </c>
      <c r="B170" s="14"/>
      <c r="C170" s="10"/>
      <c r="D170" s="18">
        <v>40.49</v>
      </c>
      <c r="E170" s="10">
        <v>3132</v>
      </c>
      <c r="F170" s="9" t="s">
        <v>176</v>
      </c>
      <c r="G170" s="28" t="s">
        <v>14</v>
      </c>
    </row>
    <row r="171" spans="1:7" x14ac:dyDescent="0.25">
      <c r="A171" s="9" t="s">
        <v>178</v>
      </c>
      <c r="B171" s="14"/>
      <c r="C171" s="10"/>
      <c r="D171" s="18">
        <v>295.57</v>
      </c>
      <c r="E171" s="10">
        <v>3111</v>
      </c>
      <c r="F171" s="9" t="s">
        <v>175</v>
      </c>
      <c r="G171" s="28" t="s">
        <v>14</v>
      </c>
    </row>
    <row r="172" spans="1:7" x14ac:dyDescent="0.25">
      <c r="A172" s="9" t="s">
        <v>178</v>
      </c>
      <c r="B172" s="14"/>
      <c r="C172" s="10"/>
      <c r="D172" s="18">
        <v>48.77</v>
      </c>
      <c r="E172" s="10">
        <v>3132</v>
      </c>
      <c r="F172" s="9" t="s">
        <v>176</v>
      </c>
      <c r="G172" s="28" t="s">
        <v>14</v>
      </c>
    </row>
    <row r="173" spans="1:7" x14ac:dyDescent="0.25">
      <c r="A173" s="9" t="s">
        <v>179</v>
      </c>
      <c r="B173" s="14"/>
      <c r="C173" s="10"/>
      <c r="D173" s="18">
        <v>19476.93</v>
      </c>
      <c r="E173" s="10">
        <v>3111</v>
      </c>
      <c r="F173" s="9" t="s">
        <v>175</v>
      </c>
      <c r="G173" s="28" t="s">
        <v>14</v>
      </c>
    </row>
    <row r="174" spans="1:7" x14ac:dyDescent="0.25">
      <c r="A174" s="9" t="s">
        <v>179</v>
      </c>
      <c r="B174" s="14"/>
      <c r="C174" s="10"/>
      <c r="D174" s="18">
        <v>561.85</v>
      </c>
      <c r="E174" s="10">
        <v>3212</v>
      </c>
      <c r="F174" s="9" t="s">
        <v>180</v>
      </c>
      <c r="G174" s="28" t="s">
        <v>14</v>
      </c>
    </row>
    <row r="175" spans="1:7" x14ac:dyDescent="0.25">
      <c r="A175" s="9" t="s">
        <v>179</v>
      </c>
      <c r="B175" s="14"/>
      <c r="C175" s="10"/>
      <c r="D175" s="18">
        <v>3213.73</v>
      </c>
      <c r="E175" s="10">
        <v>3132</v>
      </c>
      <c r="F175" s="9" t="s">
        <v>176</v>
      </c>
      <c r="G175" s="28" t="s">
        <v>14</v>
      </c>
    </row>
    <row r="176" spans="1:7" x14ac:dyDescent="0.25">
      <c r="A176" s="9" t="s">
        <v>181</v>
      </c>
      <c r="B176" s="14"/>
      <c r="C176" s="10"/>
      <c r="D176" s="18">
        <v>10685.07</v>
      </c>
      <c r="E176" s="10">
        <v>3111</v>
      </c>
      <c r="F176" s="9" t="s">
        <v>175</v>
      </c>
      <c r="G176" s="28" t="s">
        <v>14</v>
      </c>
    </row>
    <row r="177" spans="1:7" x14ac:dyDescent="0.25">
      <c r="A177" s="9" t="s">
        <v>181</v>
      </c>
      <c r="B177" s="14"/>
      <c r="C177" s="10"/>
      <c r="D177" s="18">
        <v>376.05</v>
      </c>
      <c r="E177" s="10">
        <v>3212</v>
      </c>
      <c r="F177" s="9" t="s">
        <v>180</v>
      </c>
      <c r="G177" s="28" t="s">
        <v>14</v>
      </c>
    </row>
    <row r="178" spans="1:7" x14ac:dyDescent="0.25">
      <c r="A178" s="9" t="s">
        <v>181</v>
      </c>
      <c r="B178" s="14"/>
      <c r="C178" s="10"/>
      <c r="D178" s="18">
        <v>1763.05</v>
      </c>
      <c r="E178" s="10">
        <v>3132</v>
      </c>
      <c r="F178" s="9" t="s">
        <v>176</v>
      </c>
      <c r="G178" s="28" t="s">
        <v>14</v>
      </c>
    </row>
    <row r="179" spans="1:7" x14ac:dyDescent="0.25">
      <c r="A179" s="9" t="s">
        <v>182</v>
      </c>
      <c r="B179" s="14"/>
      <c r="C179" s="10"/>
      <c r="D179" s="18">
        <v>7834.01</v>
      </c>
      <c r="E179" s="10">
        <v>3111</v>
      </c>
      <c r="F179" s="9" t="s">
        <v>175</v>
      </c>
      <c r="G179" s="28" t="s">
        <v>14</v>
      </c>
    </row>
    <row r="180" spans="1:7" x14ac:dyDescent="0.25">
      <c r="A180" s="9" t="s">
        <v>182</v>
      </c>
      <c r="B180" s="14"/>
      <c r="C180" s="10"/>
      <c r="D180" s="18">
        <v>1292.6199999999999</v>
      </c>
      <c r="E180" s="10">
        <v>3132</v>
      </c>
      <c r="F180" s="9" t="s">
        <v>176</v>
      </c>
      <c r="G180" s="28" t="s">
        <v>14</v>
      </c>
    </row>
    <row r="181" spans="1:7" x14ac:dyDescent="0.25">
      <c r="A181" s="9" t="s">
        <v>182</v>
      </c>
      <c r="B181" s="14"/>
      <c r="C181" s="10"/>
      <c r="D181" s="18">
        <v>174.27</v>
      </c>
      <c r="E181" s="10">
        <v>3212</v>
      </c>
      <c r="F181" s="9" t="s">
        <v>180</v>
      </c>
      <c r="G181" s="28" t="s">
        <v>14</v>
      </c>
    </row>
    <row r="182" spans="1:7" x14ac:dyDescent="0.25">
      <c r="A182" s="9" t="s">
        <v>183</v>
      </c>
      <c r="B182" s="14"/>
      <c r="C182" s="10"/>
      <c r="D182" s="18">
        <v>164376.69</v>
      </c>
      <c r="E182" s="10">
        <v>3111</v>
      </c>
      <c r="F182" s="9" t="s">
        <v>175</v>
      </c>
      <c r="G182" s="28" t="s">
        <v>14</v>
      </c>
    </row>
    <row r="183" spans="1:7" x14ac:dyDescent="0.25">
      <c r="A183" s="9" t="s">
        <v>183</v>
      </c>
      <c r="B183" s="14"/>
      <c r="C183" s="10"/>
      <c r="D183" s="18">
        <f>2371.42+1124.07+153.96</f>
        <v>3649.45</v>
      </c>
      <c r="E183" s="10">
        <v>3212</v>
      </c>
      <c r="F183" s="9" t="s">
        <v>180</v>
      </c>
      <c r="G183" s="28" t="s">
        <v>14</v>
      </c>
    </row>
    <row r="184" spans="1:7" x14ac:dyDescent="0.25">
      <c r="A184" s="9" t="s">
        <v>183</v>
      </c>
      <c r="B184" s="14"/>
      <c r="C184" s="10"/>
      <c r="D184" s="18">
        <v>27122.17</v>
      </c>
      <c r="E184" s="10">
        <v>3132</v>
      </c>
      <c r="F184" s="9" t="s">
        <v>176</v>
      </c>
      <c r="G184" s="28" t="s">
        <v>14</v>
      </c>
    </row>
    <row r="185" spans="1:7" x14ac:dyDescent="0.25">
      <c r="A185" s="9" t="s">
        <v>184</v>
      </c>
      <c r="B185" s="14"/>
      <c r="C185" s="10"/>
      <c r="D185" s="18">
        <v>177.67</v>
      </c>
      <c r="E185" s="10">
        <v>3111</v>
      </c>
      <c r="F185" s="9" t="s">
        <v>175</v>
      </c>
      <c r="G185" s="28" t="s">
        <v>14</v>
      </c>
    </row>
    <row r="186" spans="1:7" x14ac:dyDescent="0.25">
      <c r="A186" s="9" t="s">
        <v>184</v>
      </c>
      <c r="B186" s="14"/>
      <c r="C186" s="10"/>
      <c r="D186" s="18">
        <v>29.32</v>
      </c>
      <c r="E186" s="10">
        <v>3132</v>
      </c>
      <c r="F186" s="9" t="s">
        <v>176</v>
      </c>
      <c r="G186" s="28" t="s">
        <v>14</v>
      </c>
    </row>
    <row r="187" spans="1:7" ht="21" customHeight="1" thickBot="1" x14ac:dyDescent="0.3">
      <c r="A187" s="21" t="s">
        <v>15</v>
      </c>
      <c r="B187" s="22"/>
      <c r="C187" s="23"/>
      <c r="D187" s="24">
        <f>SUM(D122:D182)</f>
        <v>286222.26</v>
      </c>
      <c r="E187" s="23"/>
      <c r="F187" s="25"/>
      <c r="G187" s="26"/>
    </row>
    <row r="188" spans="1:7" ht="15.75" thickBot="1" x14ac:dyDescent="0.3">
      <c r="A188" s="29" t="s">
        <v>174</v>
      </c>
      <c r="B188" s="30"/>
      <c r="C188" s="31"/>
      <c r="D188" s="32">
        <f>SUM(D8,D10,D12,D14,D16,D18,D20,D23,D25,D27,D29,D31,D33,D35,D37,D39,D41,D43,D45,D47,D49,D51,D53,D55,D57,D59,D61,D63,D65,D67,D69,D71,D73,D75,D77,D79,D81,D83,D85,D87,D89,D91,D93,D95,D97,D99,D101,D104,D106,D108,D110,D112,D114,D116,D118,D121,D187)</f>
        <v>306157.14</v>
      </c>
      <c r="E188" s="31"/>
      <c r="F188" s="33"/>
      <c r="G188" s="34"/>
    </row>
    <row r="189" spans="1:7" x14ac:dyDescent="0.25">
      <c r="A189" s="9"/>
      <c r="B189" s="14"/>
      <c r="C189" s="10"/>
      <c r="D189" s="18"/>
      <c r="E189" s="10"/>
      <c r="F189" s="9"/>
    </row>
    <row r="190" spans="1:7" x14ac:dyDescent="0.25">
      <c r="A190" s="9"/>
      <c r="B190" s="14"/>
      <c r="C190" s="10"/>
      <c r="D190" s="18"/>
      <c r="E190" s="10"/>
      <c r="F190" s="9"/>
    </row>
    <row r="191" spans="1:7" x14ac:dyDescent="0.25">
      <c r="A191" s="9"/>
      <c r="B191" s="14"/>
      <c r="C191" s="10"/>
      <c r="D191" s="18"/>
      <c r="E191" s="10"/>
      <c r="F191" s="9"/>
    </row>
    <row r="192" spans="1:7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skola2</cp:lastModifiedBy>
  <dcterms:created xsi:type="dcterms:W3CDTF">2024-03-05T11:42:46Z</dcterms:created>
  <dcterms:modified xsi:type="dcterms:W3CDTF">2025-07-10T07:24:28Z</dcterms:modified>
</cp:coreProperties>
</file>