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FiltarBaze" localSheetId="0" hidden="1">JavnaObjava!$A$6:$G$165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5" i="1" l="1"/>
  <c r="D148" i="1" l="1"/>
  <c r="D146" i="1"/>
  <c r="D144" i="1"/>
  <c r="D142" i="1"/>
  <c r="D140" i="1"/>
  <c r="D138" i="1"/>
  <c r="D136" i="1"/>
  <c r="D134" i="1"/>
  <c r="D132" i="1"/>
  <c r="D130" i="1"/>
  <c r="D128" i="1"/>
  <c r="D126" i="1"/>
  <c r="D123" i="1"/>
  <c r="D121" i="1"/>
  <c r="D119" i="1"/>
  <c r="D117" i="1"/>
  <c r="D115" i="1"/>
  <c r="D113" i="1"/>
  <c r="D111" i="1"/>
  <c r="D109" i="1"/>
  <c r="D107" i="1"/>
  <c r="D105" i="1"/>
  <c r="D103" i="1"/>
  <c r="D100" i="1"/>
  <c r="D98" i="1"/>
  <c r="D96" i="1"/>
  <c r="D94" i="1"/>
  <c r="D92" i="1"/>
  <c r="D90" i="1"/>
  <c r="D88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5" i="1"/>
  <c r="D12" i="1"/>
  <c r="D10" i="1"/>
  <c r="D8" i="1"/>
</calcChain>
</file>

<file path=xl/sharedStrings.xml><?xml version="1.0" encoding="utf-8"?>
<sst xmlns="http://schemas.openxmlformats.org/spreadsheetml/2006/main" count="461" uniqueCount="200">
  <si>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</si>
  <si>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</si>
  <si>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</si>
  <si>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</si>
  <si>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</si>
  <si>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</si>
  <si>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</si>
  <si>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</si>
  <si>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GRIGORA VITEZA_x000D_
KRUGE 46_x000D_
10000 ZAGREB_x000D_
Tel: +385(1)5599680   Fax: -_x000D_
OIB: 54303952361_x000D_
Mail: tajnistvo@os-gviteza-zg.skole.hr_x000D_
IBAN: HR3224020061100941401</t>
  </si>
  <si>
    <t>Isplata Sredstava Za Razdoblje: 01.12.2025 Do 31.12.2025</t>
  </si>
  <si>
    <t>EXELISSO d.o.o.</t>
  </si>
  <si>
    <t>94275387625</t>
  </si>
  <si>
    <t>10000 ZAGREB</t>
  </si>
  <si>
    <t>MATERIJAL I SIROVINE</t>
  </si>
  <si>
    <t>OSNOVNA ŠKOLA GRIGORA VITEZA</t>
  </si>
  <si>
    <t>Ukupno:</t>
  </si>
  <si>
    <t>BENT EXCELLENT d.o.o.</t>
  </si>
  <si>
    <t>91040737993</t>
  </si>
  <si>
    <t xml:space="preserve">ZAGREB </t>
  </si>
  <si>
    <t>UREDSKI MATERIJAL I OSTALI MATERIJALNI RASHODI</t>
  </si>
  <si>
    <t>AGROPROTEINKA-ENERGIJA d.o.o.</t>
  </si>
  <si>
    <t>90174095121</t>
  </si>
  <si>
    <t>10360 SESVETE</t>
  </si>
  <si>
    <t>KOMUNALNE USLUGE</t>
  </si>
  <si>
    <t>HP - HRVATSKA POŠTA D.D.</t>
  </si>
  <si>
    <t>87311810356</t>
  </si>
  <si>
    <t>ZAGREB</t>
  </si>
  <si>
    <t>USLUGE TELEFONA, POŠTE I PRIJEVOZA</t>
  </si>
  <si>
    <t>FINA</t>
  </si>
  <si>
    <t>85821130368</t>
  </si>
  <si>
    <t>RAČUNALNE USLUGE</t>
  </si>
  <si>
    <t>OSTALI NESPOMENUTI RASHODI POSLOVANJA</t>
  </si>
  <si>
    <t>ZH PODRUŽNICA ČISTOĆA</t>
  </si>
  <si>
    <t>85584865987-004</t>
  </si>
  <si>
    <t>ZATEZNE KAMATE</t>
  </si>
  <si>
    <t>NACIONALNA I SVEUČILIŠNA KNJIŽ NICA U ZAGREBU</t>
  </si>
  <si>
    <t>84838770814</t>
  </si>
  <si>
    <t>STRUČNO USAVRŠAVANJE ZAPOSLENIKA</t>
  </si>
  <si>
    <t>MÜLLER TRGOVINA ZAGREB D.O.O.</t>
  </si>
  <si>
    <t>84698789700</t>
  </si>
  <si>
    <t>10010 ZAGREB-SLOBOŠTINA</t>
  </si>
  <si>
    <t>VODOOPSKRBA</t>
  </si>
  <si>
    <t>8341654</t>
  </si>
  <si>
    <t>Ultra Media Mass j.d.o.o.</t>
  </si>
  <si>
    <t>81606994518</t>
  </si>
  <si>
    <t>10000 Zagreb</t>
  </si>
  <si>
    <t>AGRODALM D.O.O.</t>
  </si>
  <si>
    <t>80649374262</t>
  </si>
  <si>
    <t>KLARA</t>
  </si>
  <si>
    <t>76842508189</t>
  </si>
  <si>
    <t>PEVEX d.d.</t>
  </si>
  <si>
    <t>73660371074</t>
  </si>
  <si>
    <t>SESVETE</t>
  </si>
  <si>
    <t>MATERIJAL I DIJELOVI ZA TEKUĆE I INVESTICIJSKO ODRŽAVANJE</t>
  </si>
  <si>
    <t>MARŠIĆ D.O.O.</t>
  </si>
  <si>
    <t>73334529004</t>
  </si>
  <si>
    <t>SITNI INVENTAR I AUTO GUME</t>
  </si>
  <si>
    <t>AGRO-VIR D.O.O.</t>
  </si>
  <si>
    <t>72415651667</t>
  </si>
  <si>
    <t>OPTIMUS LAB d.o.o.</t>
  </si>
  <si>
    <t>71981294715</t>
  </si>
  <si>
    <t>ČAKOVEC</t>
  </si>
  <si>
    <t>Telemach Hrvatska d.o.o.</t>
  </si>
  <si>
    <t>70133616033</t>
  </si>
  <si>
    <t>NAKLADA SLAP D.O.O.</t>
  </si>
  <si>
    <t>70108447975</t>
  </si>
  <si>
    <t>JASTREBARSKO</t>
  </si>
  <si>
    <t>KNJIGE</t>
  </si>
  <si>
    <t>JAVNI BILJEŽNIK M. GLIBOTA</t>
  </si>
  <si>
    <t>69391210039</t>
  </si>
  <si>
    <t>INTELEKTUALNE I OSOBNE USLUGE</t>
  </si>
  <si>
    <t>HGSPOT Grupa d.o.o.</t>
  </si>
  <si>
    <t>65553879500</t>
  </si>
  <si>
    <t>10060 Zagreb - Markuševac</t>
  </si>
  <si>
    <t>Odvjetnik Dražen Lončar</t>
  </si>
  <si>
    <t>64898971942</t>
  </si>
  <si>
    <t>Zagreb</t>
  </si>
  <si>
    <t>NARODNE NOVINE D.D.</t>
  </si>
  <si>
    <t>64546066176</t>
  </si>
  <si>
    <t>LDC</t>
  </si>
  <si>
    <t>63392388430</t>
  </si>
  <si>
    <t>HEP OPSKRBA d.o.o.</t>
  </si>
  <si>
    <t>63073332379</t>
  </si>
  <si>
    <t>ENERGIJA</t>
  </si>
  <si>
    <t>MLINAR D.D.</t>
  </si>
  <si>
    <t>62296711978</t>
  </si>
  <si>
    <t>KOMUNALNE NAKNADE</t>
  </si>
  <si>
    <t>6181789</t>
  </si>
  <si>
    <t>Poslovna Literatura d.o.o.</t>
  </si>
  <si>
    <t>61452840082</t>
  </si>
  <si>
    <t>PASTOR SERVISI d.o.o.</t>
  </si>
  <si>
    <t>60654129780</t>
  </si>
  <si>
    <t>10437 Rakitje- Bestovje</t>
  </si>
  <si>
    <t>USLUGE TEKUĆEG I INVESTICIJSKOG ODRŽAVANJA</t>
  </si>
  <si>
    <t>CHEMACO d.o.o.</t>
  </si>
  <si>
    <t>60445358686</t>
  </si>
  <si>
    <t>CIJANIZACIJA D.O.O.</t>
  </si>
  <si>
    <t>59646425366</t>
  </si>
  <si>
    <t>PAN PEK D.O.O.</t>
  </si>
  <si>
    <t>58203211592</t>
  </si>
  <si>
    <t>Mozaik knjiga d.o.o.</t>
  </si>
  <si>
    <t>57010186553</t>
  </si>
  <si>
    <t>Magteh d.o.o.</t>
  </si>
  <si>
    <t>56295295765</t>
  </si>
  <si>
    <t>10408 Velika Mlaka</t>
  </si>
  <si>
    <t>OPG GAŠPAR IVAN</t>
  </si>
  <si>
    <t>55828998830</t>
  </si>
  <si>
    <t>IGO-MAT d.o.o.</t>
  </si>
  <si>
    <t>55662000497</t>
  </si>
  <si>
    <t>10432 Bregana</t>
  </si>
  <si>
    <t>MINI AUTI</t>
  </si>
  <si>
    <t>53066702042</t>
  </si>
  <si>
    <t>CLIPS D.O.O.</t>
  </si>
  <si>
    <t>52401930153</t>
  </si>
  <si>
    <t>SPAR HRVATSKA d.o.o.</t>
  </si>
  <si>
    <t>46108893754</t>
  </si>
  <si>
    <t>REPREZENTACIJA</t>
  </si>
  <si>
    <t>CREADISO D.O.O.</t>
  </si>
  <si>
    <t>44845612948</t>
  </si>
  <si>
    <t>VINDIJA - MLIJEKO</t>
  </si>
  <si>
    <t>44138062462</t>
  </si>
  <si>
    <t>VARAŽDIN</t>
  </si>
  <si>
    <t>VINDIJA - MESO</t>
  </si>
  <si>
    <t>LUKA INTERIJERI d.o.o.</t>
  </si>
  <si>
    <t>43460212611</t>
  </si>
  <si>
    <t>UREDSKA OPREMA I NAMJEŠTAJ</t>
  </si>
  <si>
    <t>LUKVEL D.O.O.</t>
  </si>
  <si>
    <t>42927423078</t>
  </si>
  <si>
    <t>Insako d.o.o.</t>
  </si>
  <si>
    <t>39851720584</t>
  </si>
  <si>
    <t>ŠKOLSKA KNJIGA D.D.</t>
  </si>
  <si>
    <t>38967655335</t>
  </si>
  <si>
    <t>OBORD D.O.O.</t>
  </si>
  <si>
    <t>38896786699</t>
  </si>
  <si>
    <t>10020 ZAGREB</t>
  </si>
  <si>
    <t>KREATIVA</t>
  </si>
  <si>
    <t>37351859504</t>
  </si>
  <si>
    <t>10010  ZAGREB</t>
  </si>
  <si>
    <t>ZAVOD ZA JAVNO ZDRAVSTVO</t>
  </si>
  <si>
    <t>33392005961</t>
  </si>
  <si>
    <t>ZDRAVSTVENE I VETERINARSKE USLUGE</t>
  </si>
  <si>
    <t>GRGIĆ INSTAL D.O.O.</t>
  </si>
  <si>
    <t>29774887626</t>
  </si>
  <si>
    <t>GRAWE Hrvatska d.d.</t>
  </si>
  <si>
    <t>28406115764</t>
  </si>
  <si>
    <t>PREMIJE OSIGURANJA</t>
  </si>
  <si>
    <t>O.M. SUPORT d.o.o.</t>
  </si>
  <si>
    <t>23071028130</t>
  </si>
  <si>
    <t>ERSTE&amp;STEIERMARKISCHE BANK D.D.</t>
  </si>
  <si>
    <t>23057039320</t>
  </si>
  <si>
    <t>RIJEKA</t>
  </si>
  <si>
    <t>BANKARSKE USLUGE I USLUGE PLATNOG PROMETA</t>
  </si>
  <si>
    <t>NET-MAG društvo s ograničenom odgovornošću za informatičke usluge</t>
  </si>
  <si>
    <t>21173008888</t>
  </si>
  <si>
    <t>PODRAVKA D.D.</t>
  </si>
  <si>
    <t>18928523252</t>
  </si>
  <si>
    <t>KOPRIVNICA</t>
  </si>
  <si>
    <t>HEP-TOPLINARSTVO D.O.O.</t>
  </si>
  <si>
    <t>15907062900</t>
  </si>
  <si>
    <t>KATARINA ZRINSKI D.O.O.</t>
  </si>
  <si>
    <t>13653700851</t>
  </si>
  <si>
    <t>42000 VARAŽDIN</t>
  </si>
  <si>
    <t>OPTI PRINT ADRIA D.O.O.</t>
  </si>
  <si>
    <t>11469787133</t>
  </si>
  <si>
    <t>ZAKUPNINE I NAJAMNINE</t>
  </si>
  <si>
    <t>ALKA SCRIPT D.O.O. ZA IZDAVAČKU DJELATNOST</t>
  </si>
  <si>
    <t>10350279556</t>
  </si>
  <si>
    <t>NAKNADE GRAĐANIMA I KUĆANSTVIMA U NARAVI</t>
  </si>
  <si>
    <t>SANDRA, OBRT ZA FOTOKOPIRANJE, TRGOVINU I USLUGE, VL. SANDRA PORIĆ</t>
  </si>
  <si>
    <t>09504581783</t>
  </si>
  <si>
    <t>OSTALE USLUGE</t>
  </si>
  <si>
    <t>Net-Mag, vl.H.Križ</t>
  </si>
  <si>
    <t>09012552972</t>
  </si>
  <si>
    <t>SVIJET MEDIJA  D.O.O.</t>
  </si>
  <si>
    <t>08622180689</t>
  </si>
  <si>
    <t>ALFA D.D.</t>
  </si>
  <si>
    <t>07189160632</t>
  </si>
  <si>
    <t>LEDO PLUS D.O.O.</t>
  </si>
  <si>
    <t>07179054100</t>
  </si>
  <si>
    <t>E.S.K. d.o.o</t>
  </si>
  <si>
    <t>06135698286</t>
  </si>
  <si>
    <t>TEDI POSLOVANJE D.O.O.</t>
  </si>
  <si>
    <t>05614216244</t>
  </si>
  <si>
    <t>ZVIBOR d.o.o.</t>
  </si>
  <si>
    <t>03454358063</t>
  </si>
  <si>
    <t xml:space="preserve"> ZAGREB</t>
  </si>
  <si>
    <t>DOM ZDRAVLJA ZAGREB -CENTAR</t>
  </si>
  <si>
    <t>00053084642</t>
  </si>
  <si>
    <t>POTRAŽIVANJA ZA NAKNADE KOJE SE REFUNDIRAJU I PREDUJMOVE</t>
  </si>
  <si>
    <t>PLAĆE ZA REDOVAN RAD</t>
  </si>
  <si>
    <t>OSTALI RASHODI ZA ZAPOSLENE</t>
  </si>
  <si>
    <t>POREZ NA DOHODAK IZ PLAĆA</t>
  </si>
  <si>
    <t>OBEZE ZA DOPRINOSE IZ PLAĆA - MIO I</t>
  </si>
  <si>
    <t>OBVEZE ZA DOPRINOSE ZA OBVEZNO ZDRAVSTVENO OSIGURANJE - 15%</t>
  </si>
  <si>
    <t>SLUŽBENA PUTOVANJA</t>
  </si>
  <si>
    <t>NAKNADE ZA PRIJEVOZ, ZA RAD NA TERENU I ODVOJENI ŽIVOT</t>
  </si>
  <si>
    <t>OSTALE NAKNADE TROŠKOVA ZAPOSLENIMA</t>
  </si>
  <si>
    <t>NAKNADE ZA RAD PREDSTAVNIČKIH I IZVRŠNIH TIJELA, POVJERENSTAVA I SLIČNO</t>
  </si>
  <si>
    <t>NAKNADE GRAĐANIMA I KUĆANSTVIMA U NOVCU</t>
  </si>
  <si>
    <t>TEKUĆE DONACIJE U NOVCU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</si>
</sst>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4" xfId="0" applyNumberForma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8"/>
  <sheetViews>
    <sheetView tabSelected="1" zoomScaleNormal="100" workbookViewId="0">
      <selection activeCell="B167" sqref="B16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33.21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33.21</v>
      </c>
      <c r="E8" s="23"/>
      <c r="F8" s="25"/>
      <c r="G8" s="26"/>
    </row>
    <row r="9" spans="1:7" thickTop="1" x14ac:dyDescent="0.25">
      <c r="A9" s="9" t="s">
        <v>16</v>
      </c>
      <c r="B9" s="14" t="s">
        <v>17</v>
      </c>
      <c r="C9" s="10" t="s">
        <v>18</v>
      </c>
      <c r="D9" s="18">
        <v>54.85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54.85</v>
      </c>
      <c r="E10" s="23"/>
      <c r="F10" s="25"/>
      <c r="G10" s="26"/>
    </row>
    <row r="11" spans="1:7" thickTop="1" x14ac:dyDescent="0.25">
      <c r="A11" s="9" t="s">
        <v>20</v>
      </c>
      <c r="B11" s="14" t="s">
        <v>21</v>
      </c>
      <c r="C11" s="10" t="s">
        <v>22</v>
      </c>
      <c r="D11" s="18">
        <v>39.83</v>
      </c>
      <c r="E11" s="10">
        <v>3234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39.83</v>
      </c>
      <c r="E12" s="23"/>
      <c r="F12" s="25"/>
      <c r="G12" s="26"/>
    </row>
    <row r="13" spans="1:7" thickTop="1" x14ac:dyDescent="0.25">
      <c r="A13" s="9" t="s">
        <v>24</v>
      </c>
      <c r="B13" s="14" t="s">
        <v>25</v>
      </c>
      <c r="C13" s="10" t="s">
        <v>26</v>
      </c>
      <c r="D13" s="18">
        <v>4.8</v>
      </c>
      <c r="E13" s="10">
        <v>3221</v>
      </c>
      <c r="F13" s="9" t="s">
        <v>19</v>
      </c>
      <c r="G13" s="27" t="s">
        <v>14</v>
      </c>
    </row>
    <row r="14" spans="1:7" thickTop="1" x14ac:dyDescent="0.25">
      <c r="A14" s="9"/>
      <c r="B14" s="14"/>
      <c r="C14" s="10"/>
      <c r="D14" s="18">
        <v>27.23</v>
      </c>
      <c r="E14" s="10">
        <v>3231</v>
      </c>
      <c r="F14" s="9" t="s">
        <v>27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32.03</v>
      </c>
      <c r="E15" s="23"/>
      <c r="F15" s="25"/>
      <c r="G15" s="26"/>
    </row>
    <row r="16" spans="1:7" thickTop="1" x14ac:dyDescent="0.25">
      <c r="A16" s="9" t="s">
        <v>28</v>
      </c>
      <c r="B16" s="14" t="s">
        <v>29</v>
      </c>
      <c r="C16" s="10" t="s">
        <v>26</v>
      </c>
      <c r="D16" s="18">
        <v>3.32</v>
      </c>
      <c r="E16" s="10">
        <v>3238</v>
      </c>
      <c r="F16" s="9" t="s">
        <v>30</v>
      </c>
      <c r="G16" s="27" t="s">
        <v>14</v>
      </c>
    </row>
    <row r="17" spans="1:7" thickTop="1" x14ac:dyDescent="0.25">
      <c r="A17" s="9"/>
      <c r="B17" s="14"/>
      <c r="C17" s="10"/>
      <c r="D17" s="18">
        <v>64.7</v>
      </c>
      <c r="E17" s="10">
        <v>3299</v>
      </c>
      <c r="F17" s="9" t="s">
        <v>31</v>
      </c>
      <c r="G17" s="28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SUM(D16:D17)</f>
        <v>68.02</v>
      </c>
      <c r="E18" s="23"/>
      <c r="F18" s="25"/>
      <c r="G18" s="26"/>
    </row>
    <row r="19" spans="1:7" thickTop="1" x14ac:dyDescent="0.25">
      <c r="A19" s="9" t="s">
        <v>32</v>
      </c>
      <c r="B19" s="14" t="s">
        <v>33</v>
      </c>
      <c r="C19" s="10" t="s">
        <v>26</v>
      </c>
      <c r="D19" s="18">
        <v>836.99</v>
      </c>
      <c r="E19" s="10">
        <v>3234</v>
      </c>
      <c r="F19" s="9" t="s">
        <v>23</v>
      </c>
      <c r="G19" s="27" t="s">
        <v>14</v>
      </c>
    </row>
    <row r="20" spans="1:7" thickTop="1" x14ac:dyDescent="0.25">
      <c r="A20" s="9"/>
      <c r="B20" s="14"/>
      <c r="C20" s="10"/>
      <c r="D20" s="18">
        <v>0.94</v>
      </c>
      <c r="E20" s="10">
        <v>3433</v>
      </c>
      <c r="F20" s="9" t="s">
        <v>34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837.93000000000006</v>
      </c>
      <c r="E21" s="23"/>
      <c r="F21" s="25"/>
      <c r="G21" s="26"/>
    </row>
    <row r="22" spans="1:7" thickTop="1" x14ac:dyDescent="0.25">
      <c r="A22" s="9" t="s">
        <v>35</v>
      </c>
      <c r="B22" s="14" t="s">
        <v>36</v>
      </c>
      <c r="C22" s="10" t="s">
        <v>12</v>
      </c>
      <c r="D22" s="18">
        <v>325.17</v>
      </c>
      <c r="E22" s="10">
        <v>3213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325.17</v>
      </c>
      <c r="E23" s="23"/>
      <c r="F23" s="25"/>
      <c r="G23" s="26"/>
    </row>
    <row r="24" spans="1:7" thickTop="1" x14ac:dyDescent="0.25">
      <c r="A24" s="9" t="s">
        <v>38</v>
      </c>
      <c r="B24" s="14" t="s">
        <v>39</v>
      </c>
      <c r="C24" s="10" t="s">
        <v>40</v>
      </c>
      <c r="D24" s="18">
        <v>64.989999999999995</v>
      </c>
      <c r="E24" s="10">
        <v>3221</v>
      </c>
      <c r="F24" s="9" t="s">
        <v>19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64.989999999999995</v>
      </c>
      <c r="E25" s="23"/>
      <c r="F25" s="25"/>
      <c r="G25" s="26"/>
    </row>
    <row r="26" spans="1:7" thickTop="1" x14ac:dyDescent="0.25">
      <c r="A26" s="9" t="s">
        <v>41</v>
      </c>
      <c r="B26" s="14" t="s">
        <v>42</v>
      </c>
      <c r="C26" s="10" t="s">
        <v>26</v>
      </c>
      <c r="D26" s="18">
        <v>517.52</v>
      </c>
      <c r="E26" s="10">
        <v>3234</v>
      </c>
      <c r="F26" s="9" t="s">
        <v>23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517.52</v>
      </c>
      <c r="E27" s="23"/>
      <c r="F27" s="25"/>
      <c r="G27" s="26"/>
    </row>
    <row r="28" spans="1:7" thickTop="1" x14ac:dyDescent="0.25">
      <c r="A28" s="9" t="s">
        <v>43</v>
      </c>
      <c r="B28" s="14" t="s">
        <v>44</v>
      </c>
      <c r="C28" s="10" t="s">
        <v>45</v>
      </c>
      <c r="D28" s="18">
        <v>40</v>
      </c>
      <c r="E28" s="10">
        <v>3231</v>
      </c>
      <c r="F28" s="9" t="s">
        <v>27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40</v>
      </c>
      <c r="E29" s="23"/>
      <c r="F29" s="25"/>
      <c r="G29" s="26"/>
    </row>
    <row r="30" spans="1:7" thickTop="1" x14ac:dyDescent="0.25">
      <c r="A30" s="9" t="s">
        <v>46</v>
      </c>
      <c r="B30" s="14" t="s">
        <v>47</v>
      </c>
      <c r="C30" s="10" t="s">
        <v>26</v>
      </c>
      <c r="D30" s="18">
        <v>2255.52</v>
      </c>
      <c r="E30" s="10">
        <v>3222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2255.52</v>
      </c>
      <c r="E31" s="23"/>
      <c r="F31" s="25"/>
      <c r="G31" s="26"/>
    </row>
    <row r="32" spans="1:7" thickTop="1" x14ac:dyDescent="0.25">
      <c r="A32" s="9" t="s">
        <v>48</v>
      </c>
      <c r="B32" s="14" t="s">
        <v>49</v>
      </c>
      <c r="C32" s="10" t="s">
        <v>26</v>
      </c>
      <c r="D32" s="18">
        <v>1887.09</v>
      </c>
      <c r="E32" s="10">
        <v>3222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1887.09</v>
      </c>
      <c r="E33" s="23"/>
      <c r="F33" s="25"/>
      <c r="G33" s="26"/>
    </row>
    <row r="34" spans="1:7" thickTop="1" x14ac:dyDescent="0.25">
      <c r="A34" s="9" t="s">
        <v>50</v>
      </c>
      <c r="B34" s="14" t="s">
        <v>51</v>
      </c>
      <c r="C34" s="10" t="s">
        <v>52</v>
      </c>
      <c r="D34" s="18">
        <v>128.56</v>
      </c>
      <c r="E34" s="10">
        <v>3224</v>
      </c>
      <c r="F34" s="9" t="s">
        <v>53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128.56</v>
      </c>
      <c r="E35" s="23"/>
      <c r="F35" s="25"/>
      <c r="G35" s="26"/>
    </row>
    <row r="36" spans="1:7" thickTop="1" x14ac:dyDescent="0.25">
      <c r="A36" s="9" t="s">
        <v>54</v>
      </c>
      <c r="B36" s="14" t="s">
        <v>55</v>
      </c>
      <c r="C36" s="10" t="s">
        <v>22</v>
      </c>
      <c r="D36" s="18">
        <v>30</v>
      </c>
      <c r="E36" s="10">
        <v>3225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30</v>
      </c>
      <c r="E37" s="23"/>
      <c r="F37" s="25"/>
      <c r="G37" s="26"/>
    </row>
    <row r="38" spans="1:7" thickTop="1" x14ac:dyDescent="0.25">
      <c r="A38" s="9" t="s">
        <v>57</v>
      </c>
      <c r="B38" s="14" t="s">
        <v>58</v>
      </c>
      <c r="C38" s="10" t="s">
        <v>26</v>
      </c>
      <c r="D38" s="18">
        <v>2017.4</v>
      </c>
      <c r="E38" s="10">
        <v>3222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2017.4</v>
      </c>
      <c r="E39" s="23"/>
      <c r="F39" s="25"/>
      <c r="G39" s="26"/>
    </row>
    <row r="40" spans="1:7" thickTop="1" x14ac:dyDescent="0.25">
      <c r="A40" s="9" t="s">
        <v>59</v>
      </c>
      <c r="B40" s="14" t="s">
        <v>60</v>
      </c>
      <c r="C40" s="10" t="s">
        <v>61</v>
      </c>
      <c r="D40" s="18">
        <v>393.76</v>
      </c>
      <c r="E40" s="10">
        <v>3238</v>
      </c>
      <c r="F40" s="9" t="s">
        <v>30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393.76</v>
      </c>
      <c r="E41" s="23"/>
      <c r="F41" s="25"/>
      <c r="G41" s="26"/>
    </row>
    <row r="42" spans="1:7" thickTop="1" x14ac:dyDescent="0.25">
      <c r="A42" s="9" t="s">
        <v>62</v>
      </c>
      <c r="B42" s="14" t="s">
        <v>63</v>
      </c>
      <c r="C42" s="10" t="s">
        <v>45</v>
      </c>
      <c r="D42" s="18">
        <v>168.86</v>
      </c>
      <c r="E42" s="10">
        <v>3231</v>
      </c>
      <c r="F42" s="9" t="s">
        <v>27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168.86</v>
      </c>
      <c r="E43" s="23"/>
      <c r="F43" s="25"/>
      <c r="G43" s="26"/>
    </row>
    <row r="44" spans="1:7" thickTop="1" x14ac:dyDescent="0.25">
      <c r="A44" s="9" t="s">
        <v>64</v>
      </c>
      <c r="B44" s="14" t="s">
        <v>65</v>
      </c>
      <c r="C44" s="10" t="s">
        <v>66</v>
      </c>
      <c r="D44" s="18">
        <v>5.59</v>
      </c>
      <c r="E44" s="10">
        <v>3231</v>
      </c>
      <c r="F44" s="9" t="s">
        <v>27</v>
      </c>
      <c r="G44" s="27" t="s">
        <v>14</v>
      </c>
    </row>
    <row r="45" spans="1:7" thickTop="1" x14ac:dyDescent="0.25">
      <c r="A45" s="9"/>
      <c r="B45" s="14"/>
      <c r="C45" s="10"/>
      <c r="D45" s="18">
        <v>30.65</v>
      </c>
      <c r="E45" s="10">
        <v>4241</v>
      </c>
      <c r="F45" s="9" t="s">
        <v>67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36.239999999999995</v>
      </c>
      <c r="E46" s="23"/>
      <c r="F46" s="25"/>
      <c r="G46" s="26"/>
    </row>
    <row r="47" spans="1:7" thickTop="1" x14ac:dyDescent="0.25">
      <c r="A47" s="9" t="s">
        <v>68</v>
      </c>
      <c r="B47" s="14" t="s">
        <v>69</v>
      </c>
      <c r="C47" s="10" t="s">
        <v>26</v>
      </c>
      <c r="D47" s="18">
        <v>335.13</v>
      </c>
      <c r="E47" s="10">
        <v>3237</v>
      </c>
      <c r="F47" s="9" t="s">
        <v>70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335.13</v>
      </c>
      <c r="E48" s="23"/>
      <c r="F48" s="25"/>
      <c r="G48" s="26"/>
    </row>
    <row r="49" spans="1:7" thickTop="1" x14ac:dyDescent="0.25">
      <c r="A49" s="9" t="s">
        <v>71</v>
      </c>
      <c r="B49" s="14" t="s">
        <v>72</v>
      </c>
      <c r="C49" s="10" t="s">
        <v>73</v>
      </c>
      <c r="D49" s="18">
        <v>93.11</v>
      </c>
      <c r="E49" s="10">
        <v>3221</v>
      </c>
      <c r="F49" s="9" t="s">
        <v>19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93.11</v>
      </c>
      <c r="E50" s="23"/>
      <c r="F50" s="25"/>
      <c r="G50" s="26"/>
    </row>
    <row r="51" spans="1:7" thickTop="1" x14ac:dyDescent="0.25">
      <c r="A51" s="9" t="s">
        <v>74</v>
      </c>
      <c r="B51" s="14" t="s">
        <v>75</v>
      </c>
      <c r="C51" s="10" t="s">
        <v>76</v>
      </c>
      <c r="D51" s="18">
        <v>125</v>
      </c>
      <c r="E51" s="10">
        <v>3237</v>
      </c>
      <c r="F51" s="9" t="s">
        <v>70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125</v>
      </c>
      <c r="E52" s="23"/>
      <c r="F52" s="25"/>
      <c r="G52" s="26"/>
    </row>
    <row r="53" spans="1:7" thickTop="1" x14ac:dyDescent="0.25">
      <c r="A53" s="9" t="s">
        <v>77</v>
      </c>
      <c r="B53" s="14" t="s">
        <v>78</v>
      </c>
      <c r="C53" s="10" t="s">
        <v>26</v>
      </c>
      <c r="D53" s="18">
        <v>1000.55</v>
      </c>
      <c r="E53" s="10">
        <v>3221</v>
      </c>
      <c r="F53" s="9" t="s">
        <v>19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1000.55</v>
      </c>
      <c r="E54" s="23"/>
      <c r="F54" s="25"/>
      <c r="G54" s="26"/>
    </row>
    <row r="55" spans="1:7" thickTop="1" x14ac:dyDescent="0.25">
      <c r="A55" s="9" t="s">
        <v>79</v>
      </c>
      <c r="B55" s="14" t="s">
        <v>80</v>
      </c>
      <c r="C55" s="10" t="s">
        <v>26</v>
      </c>
      <c r="D55" s="18">
        <v>58.93</v>
      </c>
      <c r="E55" s="10">
        <v>3221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58.93</v>
      </c>
      <c r="E56" s="23"/>
      <c r="F56" s="25"/>
      <c r="G56" s="26"/>
    </row>
    <row r="57" spans="1:7" thickTop="1" x14ac:dyDescent="0.25">
      <c r="A57" s="9" t="s">
        <v>81</v>
      </c>
      <c r="B57" s="14" t="s">
        <v>82</v>
      </c>
      <c r="C57" s="10" t="s">
        <v>26</v>
      </c>
      <c r="D57" s="18">
        <v>2405.4899999999998</v>
      </c>
      <c r="E57" s="10">
        <v>3223</v>
      </c>
      <c r="F57" s="9" t="s">
        <v>83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2405.4899999999998</v>
      </c>
      <c r="E58" s="23"/>
      <c r="F58" s="25"/>
      <c r="G58" s="26"/>
    </row>
    <row r="59" spans="1:7" thickTop="1" x14ac:dyDescent="0.25">
      <c r="A59" s="9" t="s">
        <v>84</v>
      </c>
      <c r="B59" s="14" t="s">
        <v>85</v>
      </c>
      <c r="C59" s="10" t="s">
        <v>26</v>
      </c>
      <c r="D59" s="18">
        <v>206.63</v>
      </c>
      <c r="E59" s="10">
        <v>3222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206.63</v>
      </c>
      <c r="E60" s="23"/>
      <c r="F60" s="25"/>
      <c r="G60" s="26"/>
    </row>
    <row r="61" spans="1:7" thickTop="1" x14ac:dyDescent="0.25">
      <c r="A61" s="9" t="s">
        <v>86</v>
      </c>
      <c r="B61" s="14" t="s">
        <v>87</v>
      </c>
      <c r="C61" s="10" t="s">
        <v>26</v>
      </c>
      <c r="D61" s="18">
        <v>228.56</v>
      </c>
      <c r="E61" s="10">
        <v>3234</v>
      </c>
      <c r="F61" s="9" t="s">
        <v>23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228.56</v>
      </c>
      <c r="E62" s="23"/>
      <c r="F62" s="25"/>
      <c r="G62" s="26"/>
    </row>
    <row r="63" spans="1:7" thickTop="1" x14ac:dyDescent="0.25">
      <c r="A63" s="9" t="s">
        <v>88</v>
      </c>
      <c r="B63" s="14" t="s">
        <v>89</v>
      </c>
      <c r="C63" s="10" t="s">
        <v>45</v>
      </c>
      <c r="D63" s="18">
        <v>141.96</v>
      </c>
      <c r="E63" s="10">
        <v>3221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141.96</v>
      </c>
      <c r="E64" s="23"/>
      <c r="F64" s="25"/>
      <c r="G64" s="26"/>
    </row>
    <row r="65" spans="1:7" thickTop="1" x14ac:dyDescent="0.25">
      <c r="A65" s="9" t="s">
        <v>90</v>
      </c>
      <c r="B65" s="14" t="s">
        <v>91</v>
      </c>
      <c r="C65" s="10" t="s">
        <v>92</v>
      </c>
      <c r="D65" s="18">
        <v>320.81</v>
      </c>
      <c r="E65" s="10">
        <v>3232</v>
      </c>
      <c r="F65" s="9" t="s">
        <v>93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320.81</v>
      </c>
      <c r="E66" s="23"/>
      <c r="F66" s="25"/>
      <c r="G66" s="26"/>
    </row>
    <row r="67" spans="1:7" thickTop="1" x14ac:dyDescent="0.25">
      <c r="A67" s="9" t="s">
        <v>94</v>
      </c>
      <c r="B67" s="14" t="s">
        <v>95</v>
      </c>
      <c r="C67" s="10" t="s">
        <v>26</v>
      </c>
      <c r="D67" s="18">
        <v>22.04</v>
      </c>
      <c r="E67" s="10">
        <v>3221</v>
      </c>
      <c r="F67" s="9" t="s">
        <v>19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22.04</v>
      </c>
      <c r="E68" s="23"/>
      <c r="F68" s="25"/>
      <c r="G68" s="26"/>
    </row>
    <row r="69" spans="1:7" thickTop="1" x14ac:dyDescent="0.25">
      <c r="A69" s="9" t="s">
        <v>96</v>
      </c>
      <c r="B69" s="14" t="s">
        <v>97</v>
      </c>
      <c r="C69" s="10" t="s">
        <v>26</v>
      </c>
      <c r="D69" s="18">
        <v>402.5</v>
      </c>
      <c r="E69" s="10">
        <v>3234</v>
      </c>
      <c r="F69" s="9" t="s">
        <v>23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402.5</v>
      </c>
      <c r="E70" s="23"/>
      <c r="F70" s="25"/>
      <c r="G70" s="26"/>
    </row>
    <row r="71" spans="1:7" thickTop="1" x14ac:dyDescent="0.25">
      <c r="A71" s="9" t="s">
        <v>98</v>
      </c>
      <c r="B71" s="14" t="s">
        <v>99</v>
      </c>
      <c r="C71" s="10" t="s">
        <v>26</v>
      </c>
      <c r="D71" s="18">
        <v>166.95</v>
      </c>
      <c r="E71" s="10">
        <v>3222</v>
      </c>
      <c r="F71" s="9" t="s">
        <v>13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166.95</v>
      </c>
      <c r="E72" s="23"/>
      <c r="F72" s="25"/>
      <c r="G72" s="26"/>
    </row>
    <row r="73" spans="1:7" thickTop="1" x14ac:dyDescent="0.25">
      <c r="A73" s="9" t="s">
        <v>100</v>
      </c>
      <c r="B73" s="14" t="s">
        <v>101</v>
      </c>
      <c r="C73" s="10" t="s">
        <v>45</v>
      </c>
      <c r="D73" s="18">
        <v>369.97</v>
      </c>
      <c r="E73" s="10">
        <v>4241</v>
      </c>
      <c r="F73" s="9" t="s">
        <v>67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369.97</v>
      </c>
      <c r="E74" s="23"/>
      <c r="F74" s="25"/>
      <c r="G74" s="26"/>
    </row>
    <row r="75" spans="1:7" thickTop="1" x14ac:dyDescent="0.25">
      <c r="A75" s="9" t="s">
        <v>102</v>
      </c>
      <c r="B75" s="14" t="s">
        <v>103</v>
      </c>
      <c r="C75" s="10" t="s">
        <v>104</v>
      </c>
      <c r="D75" s="18">
        <v>141.25</v>
      </c>
      <c r="E75" s="10">
        <v>3232</v>
      </c>
      <c r="F75" s="9" t="s">
        <v>93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141.25</v>
      </c>
      <c r="E76" s="23"/>
      <c r="F76" s="25"/>
      <c r="G76" s="26"/>
    </row>
    <row r="77" spans="1:7" thickTop="1" x14ac:dyDescent="0.25">
      <c r="A77" s="9" t="s">
        <v>105</v>
      </c>
      <c r="B77" s="14" t="s">
        <v>106</v>
      </c>
      <c r="C77" s="10" t="s">
        <v>66</v>
      </c>
      <c r="D77" s="18">
        <v>660</v>
      </c>
      <c r="E77" s="10">
        <v>3222</v>
      </c>
      <c r="F77" s="9" t="s">
        <v>13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660</v>
      </c>
      <c r="E78" s="23"/>
      <c r="F78" s="25"/>
      <c r="G78" s="26"/>
    </row>
    <row r="79" spans="1:7" thickTop="1" x14ac:dyDescent="0.25">
      <c r="A79" s="9" t="s">
        <v>107</v>
      </c>
      <c r="B79" s="14" t="s">
        <v>108</v>
      </c>
      <c r="C79" s="10" t="s">
        <v>109</v>
      </c>
      <c r="D79" s="18">
        <v>1329.59</v>
      </c>
      <c r="E79" s="10">
        <v>3222</v>
      </c>
      <c r="F79" s="9" t="s">
        <v>13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1329.59</v>
      </c>
      <c r="E80" s="23"/>
      <c r="F80" s="25"/>
      <c r="G80" s="26"/>
    </row>
    <row r="81" spans="1:7" thickTop="1" x14ac:dyDescent="0.25">
      <c r="A81" s="9" t="s">
        <v>110</v>
      </c>
      <c r="B81" s="14" t="s">
        <v>111</v>
      </c>
      <c r="C81" s="10" t="s">
        <v>26</v>
      </c>
      <c r="D81" s="18">
        <v>500</v>
      </c>
      <c r="E81" s="10">
        <v>3299</v>
      </c>
      <c r="F81" s="9" t="s">
        <v>31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500</v>
      </c>
      <c r="E82" s="23"/>
      <c r="F82" s="25"/>
      <c r="G82" s="26"/>
    </row>
    <row r="83" spans="1:7" thickTop="1" x14ac:dyDescent="0.25">
      <c r="A83" s="9" t="s">
        <v>112</v>
      </c>
      <c r="B83" s="14" t="s">
        <v>113</v>
      </c>
      <c r="C83" s="10" t="s">
        <v>26</v>
      </c>
      <c r="D83" s="18">
        <v>1703.2</v>
      </c>
      <c r="E83" s="10">
        <v>3222</v>
      </c>
      <c r="F83" s="9" t="s">
        <v>13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1703.2</v>
      </c>
      <c r="E84" s="23"/>
      <c r="F84" s="25"/>
      <c r="G84" s="26"/>
    </row>
    <row r="85" spans="1:7" thickTop="1" x14ac:dyDescent="0.25">
      <c r="A85" s="9" t="s">
        <v>114</v>
      </c>
      <c r="B85" s="14" t="s">
        <v>115</v>
      </c>
      <c r="C85" s="10" t="s">
        <v>26</v>
      </c>
      <c r="D85" s="18">
        <v>21.44</v>
      </c>
      <c r="E85" s="10">
        <v>3221</v>
      </c>
      <c r="F85" s="9" t="s">
        <v>19</v>
      </c>
      <c r="G85" s="27" t="s">
        <v>14</v>
      </c>
    </row>
    <row r="86" spans="1:7" thickTop="1" x14ac:dyDescent="0.25">
      <c r="A86" s="9"/>
      <c r="B86" s="14"/>
      <c r="C86" s="10"/>
      <c r="D86" s="18">
        <v>5.29</v>
      </c>
      <c r="E86" s="10">
        <v>3222</v>
      </c>
      <c r="F86" s="9" t="s">
        <v>13</v>
      </c>
      <c r="G86" s="28" t="s">
        <v>14</v>
      </c>
    </row>
    <row r="87" spans="1:7" thickTop="1" x14ac:dyDescent="0.25">
      <c r="A87" s="9"/>
      <c r="B87" s="14"/>
      <c r="C87" s="10"/>
      <c r="D87" s="18">
        <v>66.92</v>
      </c>
      <c r="E87" s="10">
        <v>3293</v>
      </c>
      <c r="F87" s="9" t="s">
        <v>116</v>
      </c>
      <c r="G87" s="28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SUM(D85:D87)</f>
        <v>93.65</v>
      </c>
      <c r="E88" s="23"/>
      <c r="F88" s="25"/>
      <c r="G88" s="26"/>
    </row>
    <row r="89" spans="1:7" thickTop="1" x14ac:dyDescent="0.25">
      <c r="A89" s="9" t="s">
        <v>117</v>
      </c>
      <c r="B89" s="14" t="s">
        <v>118</v>
      </c>
      <c r="C89" s="10" t="s">
        <v>26</v>
      </c>
      <c r="D89" s="18">
        <v>53.95</v>
      </c>
      <c r="E89" s="10">
        <v>3221</v>
      </c>
      <c r="F89" s="9" t="s">
        <v>19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53.95</v>
      </c>
      <c r="E90" s="23"/>
      <c r="F90" s="25"/>
      <c r="G90" s="26"/>
    </row>
    <row r="91" spans="1:7" thickTop="1" x14ac:dyDescent="0.25">
      <c r="A91" s="9" t="s">
        <v>119</v>
      </c>
      <c r="B91" s="14" t="s">
        <v>120</v>
      </c>
      <c r="C91" s="10" t="s">
        <v>121</v>
      </c>
      <c r="D91" s="18">
        <v>2336.88</v>
      </c>
      <c r="E91" s="10">
        <v>3222</v>
      </c>
      <c r="F91" s="9" t="s">
        <v>13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2336.88</v>
      </c>
      <c r="E92" s="23"/>
      <c r="F92" s="25"/>
      <c r="G92" s="26"/>
    </row>
    <row r="93" spans="1:7" thickTop="1" x14ac:dyDescent="0.25">
      <c r="A93" s="9" t="s">
        <v>122</v>
      </c>
      <c r="B93" s="14" t="s">
        <v>120</v>
      </c>
      <c r="C93" s="10" t="s">
        <v>121</v>
      </c>
      <c r="D93" s="18">
        <v>1289.5999999999999</v>
      </c>
      <c r="E93" s="10">
        <v>3222</v>
      </c>
      <c r="F93" s="9" t="s">
        <v>13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1289.5999999999999</v>
      </c>
      <c r="E94" s="23"/>
      <c r="F94" s="25"/>
      <c r="G94" s="26"/>
    </row>
    <row r="95" spans="1:7" thickTop="1" x14ac:dyDescent="0.25">
      <c r="A95" s="9" t="s">
        <v>123</v>
      </c>
      <c r="B95" s="14" t="s">
        <v>124</v>
      </c>
      <c r="C95" s="10" t="s">
        <v>121</v>
      </c>
      <c r="D95" s="18">
        <v>5450</v>
      </c>
      <c r="E95" s="10">
        <v>4221</v>
      </c>
      <c r="F95" s="9" t="s">
        <v>125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5450</v>
      </c>
      <c r="E96" s="23"/>
      <c r="F96" s="25"/>
      <c r="G96" s="26"/>
    </row>
    <row r="97" spans="1:7" thickTop="1" x14ac:dyDescent="0.25">
      <c r="A97" s="9" t="s">
        <v>126</v>
      </c>
      <c r="B97" s="14" t="s">
        <v>127</v>
      </c>
      <c r="C97" s="10" t="s">
        <v>26</v>
      </c>
      <c r="D97" s="18">
        <v>625</v>
      </c>
      <c r="E97" s="10">
        <v>4221</v>
      </c>
      <c r="F97" s="9" t="s">
        <v>125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625</v>
      </c>
      <c r="E98" s="23"/>
      <c r="F98" s="25"/>
      <c r="G98" s="26"/>
    </row>
    <row r="99" spans="1:7" thickTop="1" x14ac:dyDescent="0.25">
      <c r="A99" s="9" t="s">
        <v>128</v>
      </c>
      <c r="B99" s="14" t="s">
        <v>129</v>
      </c>
      <c r="C99" s="10" t="s">
        <v>45</v>
      </c>
      <c r="D99" s="18">
        <v>177.81</v>
      </c>
      <c r="E99" s="10">
        <v>3221</v>
      </c>
      <c r="F99" s="9" t="s">
        <v>19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177.81</v>
      </c>
      <c r="E100" s="23"/>
      <c r="F100" s="25"/>
      <c r="G100" s="26"/>
    </row>
    <row r="101" spans="1:7" thickTop="1" x14ac:dyDescent="0.25">
      <c r="A101" s="9" t="s">
        <v>130</v>
      </c>
      <c r="B101" s="14" t="s">
        <v>131</v>
      </c>
      <c r="C101" s="10" t="s">
        <v>26</v>
      </c>
      <c r="D101" s="18">
        <v>64</v>
      </c>
      <c r="E101" s="10">
        <v>3221</v>
      </c>
      <c r="F101" s="9" t="s">
        <v>19</v>
      </c>
      <c r="G101" s="27" t="s">
        <v>14</v>
      </c>
    </row>
    <row r="102" spans="1:7" thickTop="1" x14ac:dyDescent="0.25">
      <c r="A102" s="9"/>
      <c r="B102" s="14"/>
      <c r="C102" s="10"/>
      <c r="D102" s="18">
        <v>15.8</v>
      </c>
      <c r="E102" s="10">
        <v>4241</v>
      </c>
      <c r="F102" s="9" t="s">
        <v>67</v>
      </c>
      <c r="G102" s="28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SUM(D101:D102)</f>
        <v>79.8</v>
      </c>
      <c r="E103" s="23"/>
      <c r="F103" s="25"/>
      <c r="G103" s="26"/>
    </row>
    <row r="104" spans="1:7" thickTop="1" x14ac:dyDescent="0.25">
      <c r="A104" s="9" t="s">
        <v>132</v>
      </c>
      <c r="B104" s="14" t="s">
        <v>133</v>
      </c>
      <c r="C104" s="10" t="s">
        <v>134</v>
      </c>
      <c r="D104" s="18">
        <v>35</v>
      </c>
      <c r="E104" s="10">
        <v>3231</v>
      </c>
      <c r="F104" s="9" t="s">
        <v>27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35</v>
      </c>
      <c r="E105" s="23"/>
      <c r="F105" s="25"/>
      <c r="G105" s="26"/>
    </row>
    <row r="106" spans="1:7" thickTop="1" x14ac:dyDescent="0.25">
      <c r="A106" s="9" t="s">
        <v>135</v>
      </c>
      <c r="B106" s="14" t="s">
        <v>136</v>
      </c>
      <c r="C106" s="10" t="s">
        <v>137</v>
      </c>
      <c r="D106" s="18">
        <v>156.72999999999999</v>
      </c>
      <c r="E106" s="10">
        <v>3225</v>
      </c>
      <c r="F106" s="9" t="s">
        <v>56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156.72999999999999</v>
      </c>
      <c r="E107" s="23"/>
      <c r="F107" s="25"/>
      <c r="G107" s="26"/>
    </row>
    <row r="108" spans="1:7" thickTop="1" x14ac:dyDescent="0.25">
      <c r="A108" s="9" t="s">
        <v>138</v>
      </c>
      <c r="B108" s="14" t="s">
        <v>139</v>
      </c>
      <c r="C108" s="10" t="s">
        <v>26</v>
      </c>
      <c r="D108" s="18">
        <v>184.15</v>
      </c>
      <c r="E108" s="10">
        <v>3236</v>
      </c>
      <c r="F108" s="9" t="s">
        <v>140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184.15</v>
      </c>
      <c r="E109" s="23"/>
      <c r="F109" s="25"/>
      <c r="G109" s="26"/>
    </row>
    <row r="110" spans="1:7" thickTop="1" x14ac:dyDescent="0.25">
      <c r="A110" s="9" t="s">
        <v>141</v>
      </c>
      <c r="B110" s="14" t="s">
        <v>142</v>
      </c>
      <c r="C110" s="10" t="s">
        <v>12</v>
      </c>
      <c r="D110" s="18">
        <v>236.28</v>
      </c>
      <c r="E110" s="10">
        <v>3433</v>
      </c>
      <c r="F110" s="9" t="s">
        <v>34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236.28</v>
      </c>
      <c r="E111" s="23"/>
      <c r="F111" s="25"/>
      <c r="G111" s="26"/>
    </row>
    <row r="112" spans="1:7" thickTop="1" x14ac:dyDescent="0.25">
      <c r="A112" s="9" t="s">
        <v>143</v>
      </c>
      <c r="B112" s="14" t="s">
        <v>144</v>
      </c>
      <c r="C112" s="10" t="s">
        <v>45</v>
      </c>
      <c r="D112" s="18">
        <v>3219.18</v>
      </c>
      <c r="E112" s="10">
        <v>3292</v>
      </c>
      <c r="F112" s="9" t="s">
        <v>145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3219.18</v>
      </c>
      <c r="E113" s="23"/>
      <c r="F113" s="25"/>
      <c r="G113" s="26"/>
    </row>
    <row r="114" spans="1:7" thickTop="1" x14ac:dyDescent="0.25">
      <c r="A114" s="9" t="s">
        <v>146</v>
      </c>
      <c r="B114" s="14" t="s">
        <v>147</v>
      </c>
      <c r="C114" s="10" t="s">
        <v>26</v>
      </c>
      <c r="D114" s="18">
        <v>62.5</v>
      </c>
      <c r="E114" s="10">
        <v>3237</v>
      </c>
      <c r="F114" s="9" t="s">
        <v>70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62.5</v>
      </c>
      <c r="E115" s="23"/>
      <c r="F115" s="25"/>
      <c r="G115" s="26"/>
    </row>
    <row r="116" spans="1:7" thickTop="1" x14ac:dyDescent="0.25">
      <c r="A116" s="9" t="s">
        <v>148</v>
      </c>
      <c r="B116" s="14" t="s">
        <v>149</v>
      </c>
      <c r="C116" s="10" t="s">
        <v>150</v>
      </c>
      <c r="D116" s="18">
        <v>97.5</v>
      </c>
      <c r="E116" s="10">
        <v>3431</v>
      </c>
      <c r="F116" s="9" t="s">
        <v>151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97.5</v>
      </c>
      <c r="E117" s="23"/>
      <c r="F117" s="25"/>
      <c r="G117" s="26"/>
    </row>
    <row r="118" spans="1:7" thickTop="1" x14ac:dyDescent="0.25">
      <c r="A118" s="9" t="s">
        <v>152</v>
      </c>
      <c r="B118" s="14" t="s">
        <v>153</v>
      </c>
      <c r="C118" s="10" t="s">
        <v>45</v>
      </c>
      <c r="D118" s="18">
        <v>65</v>
      </c>
      <c r="E118" s="10">
        <v>3222</v>
      </c>
      <c r="F118" s="9" t="s">
        <v>13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65</v>
      </c>
      <c r="E119" s="23"/>
      <c r="F119" s="25"/>
      <c r="G119" s="26"/>
    </row>
    <row r="120" spans="1:7" thickTop="1" x14ac:dyDescent="0.25">
      <c r="A120" s="9" t="s">
        <v>154</v>
      </c>
      <c r="B120" s="14" t="s">
        <v>155</v>
      </c>
      <c r="C120" s="10" t="s">
        <v>156</v>
      </c>
      <c r="D120" s="18">
        <v>579.20000000000005</v>
      </c>
      <c r="E120" s="10">
        <v>3222</v>
      </c>
      <c r="F120" s="9" t="s">
        <v>13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579.20000000000005</v>
      </c>
      <c r="E121" s="23"/>
      <c r="F121" s="25"/>
      <c r="G121" s="26"/>
    </row>
    <row r="122" spans="1:7" thickTop="1" x14ac:dyDescent="0.25">
      <c r="A122" s="9" t="s">
        <v>157</v>
      </c>
      <c r="B122" s="14" t="s">
        <v>158</v>
      </c>
      <c r="C122" s="10" t="s">
        <v>12</v>
      </c>
      <c r="D122" s="18">
        <v>7638.96</v>
      </c>
      <c r="E122" s="10">
        <v>3223</v>
      </c>
      <c r="F122" s="9" t="s">
        <v>83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7638.96</v>
      </c>
      <c r="E123" s="23"/>
      <c r="F123" s="25"/>
      <c r="G123" s="26"/>
    </row>
    <row r="124" spans="1:7" thickTop="1" x14ac:dyDescent="0.25">
      <c r="A124" s="9" t="s">
        <v>159</v>
      </c>
      <c r="B124" s="14" t="s">
        <v>160</v>
      </c>
      <c r="C124" s="10" t="s">
        <v>161</v>
      </c>
      <c r="D124" s="18">
        <v>14.5</v>
      </c>
      <c r="E124" s="10">
        <v>3231</v>
      </c>
      <c r="F124" s="9" t="s">
        <v>27</v>
      </c>
      <c r="G124" s="27" t="s">
        <v>14</v>
      </c>
    </row>
    <row r="125" spans="1:7" thickTop="1" x14ac:dyDescent="0.25">
      <c r="A125" s="9"/>
      <c r="B125" s="14"/>
      <c r="C125" s="10"/>
      <c r="D125" s="18">
        <v>25.2</v>
      </c>
      <c r="E125" s="10">
        <v>4241</v>
      </c>
      <c r="F125" s="9" t="s">
        <v>67</v>
      </c>
      <c r="G125" s="28" t="s">
        <v>14</v>
      </c>
    </row>
    <row r="126" spans="1:7" ht="27" customHeight="1" thickBot="1" x14ac:dyDescent="0.3">
      <c r="A126" s="21" t="s">
        <v>15</v>
      </c>
      <c r="B126" s="22"/>
      <c r="C126" s="23"/>
      <c r="D126" s="24">
        <f>SUM(D124:D125)</f>
        <v>39.700000000000003</v>
      </c>
      <c r="E126" s="23"/>
      <c r="F126" s="25"/>
      <c r="G126" s="26"/>
    </row>
    <row r="127" spans="1:7" thickTop="1" x14ac:dyDescent="0.25">
      <c r="A127" s="9" t="s">
        <v>162</v>
      </c>
      <c r="B127" s="14" t="s">
        <v>163</v>
      </c>
      <c r="C127" s="10" t="s">
        <v>26</v>
      </c>
      <c r="D127" s="18">
        <v>415</v>
      </c>
      <c r="E127" s="10">
        <v>3235</v>
      </c>
      <c r="F127" s="9" t="s">
        <v>164</v>
      </c>
      <c r="G127" s="27" t="s">
        <v>14</v>
      </c>
    </row>
    <row r="128" spans="1:7" ht="27" customHeight="1" thickBot="1" x14ac:dyDescent="0.3">
      <c r="A128" s="21" t="s">
        <v>15</v>
      </c>
      <c r="B128" s="22"/>
      <c r="C128" s="23"/>
      <c r="D128" s="24">
        <f>SUM(D127:D127)</f>
        <v>415</v>
      </c>
      <c r="E128" s="23"/>
      <c r="F128" s="25"/>
      <c r="G128" s="26"/>
    </row>
    <row r="129" spans="1:7" thickTop="1" x14ac:dyDescent="0.25">
      <c r="A129" s="9" t="s">
        <v>165</v>
      </c>
      <c r="B129" s="14" t="s">
        <v>166</v>
      </c>
      <c r="C129" s="10" t="s">
        <v>26</v>
      </c>
      <c r="D129" s="18">
        <v>199.92</v>
      </c>
      <c r="E129" s="10">
        <v>3722</v>
      </c>
      <c r="F129" s="9" t="s">
        <v>167</v>
      </c>
      <c r="G129" s="27" t="s">
        <v>14</v>
      </c>
    </row>
    <row r="130" spans="1:7" ht="27" customHeight="1" thickBot="1" x14ac:dyDescent="0.3">
      <c r="A130" s="21" t="s">
        <v>15</v>
      </c>
      <c r="B130" s="22"/>
      <c r="C130" s="23"/>
      <c r="D130" s="24">
        <f>SUM(D129:D129)</f>
        <v>199.92</v>
      </c>
      <c r="E130" s="23"/>
      <c r="F130" s="25"/>
      <c r="G130" s="26"/>
    </row>
    <row r="131" spans="1:7" thickTop="1" x14ac:dyDescent="0.25">
      <c r="A131" s="9" t="s">
        <v>168</v>
      </c>
      <c r="B131" s="14" t="s">
        <v>169</v>
      </c>
      <c r="C131" s="10" t="s">
        <v>12</v>
      </c>
      <c r="D131" s="18">
        <v>2.9</v>
      </c>
      <c r="E131" s="10">
        <v>3239</v>
      </c>
      <c r="F131" s="9" t="s">
        <v>170</v>
      </c>
      <c r="G131" s="27" t="s">
        <v>14</v>
      </c>
    </row>
    <row r="132" spans="1:7" ht="27" customHeight="1" thickBot="1" x14ac:dyDescent="0.3">
      <c r="A132" s="21" t="s">
        <v>15</v>
      </c>
      <c r="B132" s="22"/>
      <c r="C132" s="23"/>
      <c r="D132" s="24">
        <f>SUM(D131:D131)</f>
        <v>2.9</v>
      </c>
      <c r="E132" s="23"/>
      <c r="F132" s="25"/>
      <c r="G132" s="26"/>
    </row>
    <row r="133" spans="1:7" thickTop="1" x14ac:dyDescent="0.25">
      <c r="A133" s="9" t="s">
        <v>171</v>
      </c>
      <c r="B133" s="14" t="s">
        <v>172</v>
      </c>
      <c r="C133" s="10" t="s">
        <v>45</v>
      </c>
      <c r="D133" s="18">
        <v>130</v>
      </c>
      <c r="E133" s="10">
        <v>3238</v>
      </c>
      <c r="F133" s="9" t="s">
        <v>30</v>
      </c>
      <c r="G133" s="27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SUM(D133:D133)</f>
        <v>130</v>
      </c>
      <c r="E134" s="23"/>
      <c r="F134" s="25"/>
      <c r="G134" s="26"/>
    </row>
    <row r="135" spans="1:7" thickTop="1" x14ac:dyDescent="0.25">
      <c r="A135" s="9" t="s">
        <v>173</v>
      </c>
      <c r="B135" s="14" t="s">
        <v>174</v>
      </c>
      <c r="C135" s="10" t="s">
        <v>26</v>
      </c>
      <c r="D135" s="18">
        <v>32.99</v>
      </c>
      <c r="E135" s="10">
        <v>3225</v>
      </c>
      <c r="F135" s="9" t="s">
        <v>56</v>
      </c>
      <c r="G135" s="27" t="s">
        <v>14</v>
      </c>
    </row>
    <row r="136" spans="1:7" ht="27" customHeight="1" thickBot="1" x14ac:dyDescent="0.3">
      <c r="A136" s="21" t="s">
        <v>15</v>
      </c>
      <c r="B136" s="22"/>
      <c r="C136" s="23"/>
      <c r="D136" s="24">
        <f>SUM(D135:D135)</f>
        <v>32.99</v>
      </c>
      <c r="E136" s="23"/>
      <c r="F136" s="25"/>
      <c r="G136" s="26"/>
    </row>
    <row r="137" spans="1:7" thickTop="1" x14ac:dyDescent="0.25">
      <c r="A137" s="9" t="s">
        <v>175</v>
      </c>
      <c r="B137" s="14" t="s">
        <v>176</v>
      </c>
      <c r="C137" s="10" t="s">
        <v>26</v>
      </c>
      <c r="D137" s="18">
        <v>135.52000000000001</v>
      </c>
      <c r="E137" s="10">
        <v>4241</v>
      </c>
      <c r="F137" s="9" t="s">
        <v>67</v>
      </c>
      <c r="G137" s="27" t="s">
        <v>14</v>
      </c>
    </row>
    <row r="138" spans="1:7" ht="27" customHeight="1" thickBot="1" x14ac:dyDescent="0.3">
      <c r="A138" s="21" t="s">
        <v>15</v>
      </c>
      <c r="B138" s="22"/>
      <c r="C138" s="23"/>
      <c r="D138" s="24">
        <f>SUM(D137:D137)</f>
        <v>135.52000000000001</v>
      </c>
      <c r="E138" s="23"/>
      <c r="F138" s="25"/>
      <c r="G138" s="26"/>
    </row>
    <row r="139" spans="1:7" thickTop="1" x14ac:dyDescent="0.25">
      <c r="A139" s="9" t="s">
        <v>177</v>
      </c>
      <c r="B139" s="14" t="s">
        <v>178</v>
      </c>
      <c r="C139" s="10" t="s">
        <v>26</v>
      </c>
      <c r="D139" s="18">
        <v>765.88</v>
      </c>
      <c r="E139" s="10">
        <v>3222</v>
      </c>
      <c r="F139" s="9" t="s">
        <v>13</v>
      </c>
      <c r="G139" s="27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SUM(D139:D139)</f>
        <v>765.88</v>
      </c>
      <c r="E140" s="23"/>
      <c r="F140" s="25"/>
      <c r="G140" s="26"/>
    </row>
    <row r="141" spans="1:7" thickTop="1" x14ac:dyDescent="0.25">
      <c r="A141" s="9" t="s">
        <v>179</v>
      </c>
      <c r="B141" s="14" t="s">
        <v>180</v>
      </c>
      <c r="C141" s="10" t="s">
        <v>45</v>
      </c>
      <c r="D141" s="18">
        <v>1218.75</v>
      </c>
      <c r="E141" s="10">
        <v>3237</v>
      </c>
      <c r="F141" s="9" t="s">
        <v>70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1218.75</v>
      </c>
      <c r="E142" s="23"/>
      <c r="F142" s="25"/>
      <c r="G142" s="26"/>
    </row>
    <row r="143" spans="1:7" thickTop="1" x14ac:dyDescent="0.25">
      <c r="A143" s="9" t="s">
        <v>181</v>
      </c>
      <c r="B143" s="14" t="s">
        <v>182</v>
      </c>
      <c r="C143" s="10" t="s">
        <v>26</v>
      </c>
      <c r="D143" s="18">
        <v>83.1</v>
      </c>
      <c r="E143" s="10">
        <v>3221</v>
      </c>
      <c r="F143" s="9" t="s">
        <v>19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83.1</v>
      </c>
      <c r="E144" s="23"/>
      <c r="F144" s="25"/>
      <c r="G144" s="26"/>
    </row>
    <row r="145" spans="1:7" thickTop="1" x14ac:dyDescent="0.25">
      <c r="A145" s="9" t="s">
        <v>183</v>
      </c>
      <c r="B145" s="14" t="s">
        <v>184</v>
      </c>
      <c r="C145" s="10" t="s">
        <v>185</v>
      </c>
      <c r="D145" s="18">
        <v>560.63</v>
      </c>
      <c r="E145" s="10">
        <v>3221</v>
      </c>
      <c r="F145" s="9" t="s">
        <v>19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560.63</v>
      </c>
      <c r="E146" s="23"/>
      <c r="F146" s="25"/>
      <c r="G146" s="26"/>
    </row>
    <row r="147" spans="1:7" thickTop="1" x14ac:dyDescent="0.25">
      <c r="A147" s="9" t="s">
        <v>186</v>
      </c>
      <c r="B147" s="14" t="s">
        <v>187</v>
      </c>
      <c r="C147" s="10" t="s">
        <v>26</v>
      </c>
      <c r="D147" s="18">
        <v>38.01</v>
      </c>
      <c r="E147" s="10">
        <v>3221</v>
      </c>
      <c r="F147" s="9" t="s">
        <v>19</v>
      </c>
      <c r="G147" s="27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SUM(D147:D147)</f>
        <v>38.01</v>
      </c>
      <c r="E148" s="23"/>
      <c r="F148" s="25"/>
      <c r="G148" s="26"/>
    </row>
    <row r="149" spans="1:7" thickTop="1" x14ac:dyDescent="0.25">
      <c r="A149" s="9"/>
      <c r="B149" s="14"/>
      <c r="C149" s="10"/>
      <c r="D149" s="18">
        <v>154.34</v>
      </c>
      <c r="E149" s="10">
        <v>1291</v>
      </c>
      <c r="F149" s="9" t="s">
        <v>188</v>
      </c>
      <c r="G149" s="27" t="s">
        <v>14</v>
      </c>
    </row>
    <row r="150" spans="1:7" thickTop="1" x14ac:dyDescent="0.25">
      <c r="A150" s="9"/>
      <c r="B150" s="14"/>
      <c r="C150" s="10"/>
      <c r="D150" s="18">
        <v>34980.480000000003</v>
      </c>
      <c r="E150" s="10">
        <v>3111</v>
      </c>
      <c r="F150" s="9" t="s">
        <v>189</v>
      </c>
      <c r="G150" s="28" t="s">
        <v>14</v>
      </c>
    </row>
    <row r="151" spans="1:7" thickTop="1" x14ac:dyDescent="0.25">
      <c r="A151" s="9"/>
      <c r="B151" s="14"/>
      <c r="C151" s="10"/>
      <c r="D151" s="18">
        <v>1974.65</v>
      </c>
      <c r="E151" s="10">
        <v>3121</v>
      </c>
      <c r="F151" s="9" t="s">
        <v>190</v>
      </c>
      <c r="G151" s="28" t="s">
        <v>14</v>
      </c>
    </row>
    <row r="152" spans="1:7" thickTop="1" x14ac:dyDescent="0.25">
      <c r="A152" s="9"/>
      <c r="B152" s="14"/>
      <c r="C152" s="10"/>
      <c r="D152" s="18">
        <v>3475.33</v>
      </c>
      <c r="E152" s="10">
        <v>3141</v>
      </c>
      <c r="F152" s="9" t="s">
        <v>191</v>
      </c>
      <c r="G152" s="28" t="s">
        <v>14</v>
      </c>
    </row>
    <row r="153" spans="1:7" thickTop="1" x14ac:dyDescent="0.25">
      <c r="A153" s="9"/>
      <c r="B153" s="14"/>
      <c r="C153" s="10"/>
      <c r="D153" s="18">
        <v>9051.68</v>
      </c>
      <c r="E153" s="10">
        <v>3151</v>
      </c>
      <c r="F153" s="9" t="s">
        <v>192</v>
      </c>
      <c r="G153" s="28" t="s">
        <v>14</v>
      </c>
    </row>
    <row r="154" spans="1:7" x14ac:dyDescent="0.25">
      <c r="A154" s="9"/>
      <c r="B154" s="14"/>
      <c r="C154" s="10"/>
      <c r="D154" s="18">
        <v>7838.73</v>
      </c>
      <c r="E154" s="10">
        <v>3162</v>
      </c>
      <c r="F154" s="9" t="s">
        <v>193</v>
      </c>
      <c r="G154" s="28" t="s">
        <v>14</v>
      </c>
    </row>
    <row r="155" spans="1:7" x14ac:dyDescent="0.25">
      <c r="A155" s="9"/>
      <c r="B155" s="14"/>
      <c r="C155" s="10"/>
      <c r="D155" s="18">
        <v>360</v>
      </c>
      <c r="E155" s="10">
        <v>3211</v>
      </c>
      <c r="F155" s="9" t="s">
        <v>194</v>
      </c>
      <c r="G155" s="28" t="s">
        <v>14</v>
      </c>
    </row>
    <row r="156" spans="1:7" x14ac:dyDescent="0.25">
      <c r="A156" s="9"/>
      <c r="B156" s="14"/>
      <c r="C156" s="10"/>
      <c r="D156" s="18">
        <v>2857.6</v>
      </c>
      <c r="E156" s="10">
        <v>3211</v>
      </c>
      <c r="F156" s="9" t="s">
        <v>194</v>
      </c>
      <c r="G156" s="28" t="s">
        <v>14</v>
      </c>
    </row>
    <row r="157" spans="1:7" x14ac:dyDescent="0.25">
      <c r="A157" s="9"/>
      <c r="B157" s="14"/>
      <c r="C157" s="10"/>
      <c r="D157" s="18">
        <v>1222</v>
      </c>
      <c r="E157" s="10">
        <v>3212</v>
      </c>
      <c r="F157" s="9" t="s">
        <v>195</v>
      </c>
      <c r="G157" s="28" t="s">
        <v>14</v>
      </c>
    </row>
    <row r="158" spans="1:7" x14ac:dyDescent="0.25">
      <c r="A158" s="9"/>
      <c r="B158" s="14"/>
      <c r="C158" s="10"/>
      <c r="D158" s="18">
        <v>615.58000000000004</v>
      </c>
      <c r="E158" s="10">
        <v>3213</v>
      </c>
      <c r="F158" s="9" t="s">
        <v>37</v>
      </c>
      <c r="G158" s="28" t="s">
        <v>14</v>
      </c>
    </row>
    <row r="159" spans="1:7" x14ac:dyDescent="0.25">
      <c r="A159" s="9"/>
      <c r="B159" s="14"/>
      <c r="C159" s="10"/>
      <c r="D159" s="18">
        <v>37.5</v>
      </c>
      <c r="E159" s="10">
        <v>3214</v>
      </c>
      <c r="F159" s="9" t="s">
        <v>196</v>
      </c>
      <c r="G159" s="28" t="s">
        <v>14</v>
      </c>
    </row>
    <row r="160" spans="1:7" x14ac:dyDescent="0.25">
      <c r="A160" s="9"/>
      <c r="B160" s="14"/>
      <c r="C160" s="10"/>
      <c r="D160" s="18">
        <v>986.44</v>
      </c>
      <c r="E160" s="10">
        <v>3237</v>
      </c>
      <c r="F160" s="9" t="s">
        <v>70</v>
      </c>
      <c r="G160" s="28" t="s">
        <v>14</v>
      </c>
    </row>
    <row r="161" spans="1:7" x14ac:dyDescent="0.25">
      <c r="A161" s="9"/>
      <c r="B161" s="14"/>
      <c r="C161" s="10"/>
      <c r="D161" s="18">
        <v>3655.18</v>
      </c>
      <c r="E161" s="10">
        <v>3291</v>
      </c>
      <c r="F161" s="9" t="s">
        <v>197</v>
      </c>
      <c r="G161" s="28" t="s">
        <v>14</v>
      </c>
    </row>
    <row r="162" spans="1:7" x14ac:dyDescent="0.25">
      <c r="A162" s="9"/>
      <c r="B162" s="14"/>
      <c r="C162" s="10"/>
      <c r="D162" s="18">
        <v>8890.0499999999993</v>
      </c>
      <c r="E162" s="10">
        <v>3721</v>
      </c>
      <c r="F162" s="9" t="s">
        <v>198</v>
      </c>
      <c r="G162" s="28" t="s">
        <v>14</v>
      </c>
    </row>
    <row r="163" spans="1:7" x14ac:dyDescent="0.25">
      <c r="A163" s="9"/>
      <c r="B163" s="14"/>
      <c r="C163" s="10"/>
      <c r="D163" s="18">
        <v>14025.23</v>
      </c>
      <c r="E163" s="10">
        <v>3722</v>
      </c>
      <c r="F163" s="9" t="s">
        <v>167</v>
      </c>
      <c r="G163" s="28" t="s">
        <v>14</v>
      </c>
    </row>
    <row r="164" spans="1:7" ht="15.75" thickBot="1" x14ac:dyDescent="0.3">
      <c r="A164" s="25"/>
      <c r="B164" s="22"/>
      <c r="C164" s="23"/>
      <c r="D164" s="29">
        <v>1452</v>
      </c>
      <c r="E164" s="23">
        <v>3811</v>
      </c>
      <c r="F164" s="25" t="s">
        <v>199</v>
      </c>
      <c r="G164" s="26" t="s">
        <v>14</v>
      </c>
    </row>
    <row r="165" spans="1:7" ht="21" customHeight="1" thickBot="1" x14ac:dyDescent="0.3">
      <c r="A165" s="21" t="s">
        <v>15</v>
      </c>
      <c r="B165" s="22"/>
      <c r="C165" s="23"/>
      <c r="D165" s="24">
        <f>SUM(D8+D10+D12+D15+D18+D21+D23+D25+D27+D29+D31+D33+D35+D37+D39+D41+D43+D46+D48+D50+D52+D54+D56+D58+D60+D62+D64+D66+D68+D70+D72+D74+D76+D78+D80+D82+D84+D88+D90+D92+D94+D96+D98+D100+D103+D105+D107+D109+D111+D113+D115+D117+D121+D123+D126+D128+D130+D132+D134+D136+D138+D140+D142+D144+D146+D148+D149+D166+D150+D151+D152+D153+D154+D155+D157+D156+D158+D159+D160+D161+D162+D163+D164)</f>
        <v>136658.02999999997</v>
      </c>
      <c r="E165" s="23"/>
      <c r="F165" s="25"/>
      <c r="G165" s="26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8"/>
      <c r="D171" s="18"/>
      <c r="E171" s="10"/>
      <c r="F171" s="9"/>
    </row>
    <row r="172" spans="1:7" x14ac:dyDescent="0.25">
      <c r="A172" s="9"/>
      <c r="B172" s="14"/>
      <c r="C172" s="18"/>
      <c r="D172" s="18"/>
      <c r="E172" s="10"/>
      <c r="F172" s="9"/>
    </row>
    <row r="173" spans="1:7" x14ac:dyDescent="0.25">
      <c r="A173" s="9"/>
      <c r="B173" s="14"/>
      <c r="C173" s="18"/>
      <c r="D173" s="18"/>
      <c r="E173" s="10"/>
      <c r="F173" s="9"/>
    </row>
    <row r="174" spans="1:7" x14ac:dyDescent="0.25">
      <c r="A174" s="9"/>
      <c r="B174" s="14"/>
      <c r="C174" s="18"/>
      <c r="D174" s="18"/>
      <c r="E174" s="10"/>
      <c r="F174" s="9"/>
    </row>
    <row r="175" spans="1:7" x14ac:dyDescent="0.25">
      <c r="A175" s="9"/>
      <c r="B175" s="14"/>
      <c r="C175" s="18"/>
      <c r="D175" s="18"/>
      <c r="E175" s="10"/>
      <c r="F175" s="9"/>
    </row>
    <row r="176" spans="1:7" x14ac:dyDescent="0.25">
      <c r="A176" s="9"/>
      <c r="B176" s="14"/>
      <c r="C176" s="18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2026-01-19T10:43:22Z</dcterms:modified>
</cp:coreProperties>
</file>