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2" i="1" l="1"/>
  <c r="D127" i="1"/>
  <c r="D125" i="1"/>
  <c r="D123" i="1"/>
  <c r="D121" i="1"/>
  <c r="D119" i="1"/>
  <c r="D117" i="1"/>
  <c r="D115" i="1"/>
  <c r="D113" i="1"/>
  <c r="D111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83" i="1" s="1"/>
</calcChain>
</file>

<file path=xl/sharedStrings.xml><?xml version="1.0" encoding="utf-8"?>
<sst xmlns="http://schemas.openxmlformats.org/spreadsheetml/2006/main" count="482" uniqueCount="183">
  <si>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</si>
  <si>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</si>
  <si>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</si>
  <si>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</si>
  <si>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</si>
  <si>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</si>
  <si>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</si>
  <si>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</si>
  <si>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GRIGORA VITEZA_x000D_
KRUGE 46_x000D_
10000 ZAGREB_x000D_
Tel: +385(1)5599680   Fax: -_x000D_
OIB: 54303952361_x000D_
Mail: tajnistvo@os-gviteza-zg.skole.hr_x000D_
IBAN: HR3224020061100941401</t>
  </si>
  <si>
    <t>Isplata Sredstava Za Razdoblje: 01.05.2026 Do 31.05.2026</t>
  </si>
  <si>
    <t>AUTOTURIST SAMOBOR d.o.o.</t>
  </si>
  <si>
    <t>95485292543</t>
  </si>
  <si>
    <t>SAMOBOR</t>
  </si>
  <si>
    <t>USLUGE TELEFONA, POŠTE I PRIJEVOZA</t>
  </si>
  <si>
    <t>OSNOVNA ŠKOLA GRIGORA VITEZA</t>
  </si>
  <si>
    <t>Ukupno:</t>
  </si>
  <si>
    <t>AGROPROTEINKA-ENERGIJA d.o.o.</t>
  </si>
  <si>
    <t>90174095121</t>
  </si>
  <si>
    <t>10360 SESVETE</t>
  </si>
  <si>
    <t>KOMUNALNE USLUGE</t>
  </si>
  <si>
    <t>HP - HRVATSKA POŠTA D.D.</t>
  </si>
  <si>
    <t>87311810356</t>
  </si>
  <si>
    <t>ZAGREB</t>
  </si>
  <si>
    <t>STAKLO GALANTERIJA</t>
  </si>
  <si>
    <t>86080086645</t>
  </si>
  <si>
    <t>OSTALI NESPOMENUTI RASHODI POSLOVANJA</t>
  </si>
  <si>
    <t>FINA</t>
  </si>
  <si>
    <t>85821130368</t>
  </si>
  <si>
    <t>RAČUNALNE USLUGE</t>
  </si>
  <si>
    <t>ZH PODRUŽNICA ČISTOĆA</t>
  </si>
  <si>
    <t>85584865987-004</t>
  </si>
  <si>
    <t>ZAGREBACKI HOLDING PODRUZNICA TRZNICE ZG</t>
  </si>
  <si>
    <t>85584865987</t>
  </si>
  <si>
    <t xml:space="preserve"> ZAGREB</t>
  </si>
  <si>
    <t>VODOOPSKRBA I ODVODNJA d.o.o.</t>
  </si>
  <si>
    <t>83416546499</t>
  </si>
  <si>
    <t>10000 ZAGREB</t>
  </si>
  <si>
    <t>PIZZERIA ROSSI</t>
  </si>
  <si>
    <t>82501303233</t>
  </si>
  <si>
    <t>UREDSKI MATERIJAL I OSTALI MATERIJALNI RASHODI</t>
  </si>
  <si>
    <t>PRO HIGIS D.O.O.</t>
  </si>
  <si>
    <t>82114830044</t>
  </si>
  <si>
    <t>ZAGREBAČKI EL. TRAMVAJ d.o.o.</t>
  </si>
  <si>
    <t>82031999604</t>
  </si>
  <si>
    <t>AGRODALM D.O.O.</t>
  </si>
  <si>
    <t>80649374262</t>
  </si>
  <si>
    <t>MATERIJAL I SIROVINE</t>
  </si>
  <si>
    <t>Kršćanska sadašnjost d.o.o.</t>
  </si>
  <si>
    <t>79817762581</t>
  </si>
  <si>
    <t>10000 Zagreb</t>
  </si>
  <si>
    <t>NAKNADE GRAĐANIMA I KUĆANSTVIMA U NARAVI</t>
  </si>
  <si>
    <t>KLARA</t>
  </si>
  <si>
    <t>76842508189</t>
  </si>
  <si>
    <t>Istra color d.o.o.</t>
  </si>
  <si>
    <t>76417217150</t>
  </si>
  <si>
    <t>52470 Murine</t>
  </si>
  <si>
    <t>MATERIJAL I DIJELOVI ZA TEKUĆE I INVESTICIJSKO ODRŽAVANJE</t>
  </si>
  <si>
    <t>SREĆKO TOURS d.o.o.</t>
  </si>
  <si>
    <t>74454217661</t>
  </si>
  <si>
    <t>10340 Luka, Vrbovec</t>
  </si>
  <si>
    <t>AGRO-VIR D.O.O.</t>
  </si>
  <si>
    <t>72415651667</t>
  </si>
  <si>
    <t>OPTIMUS LAB d.o.o.</t>
  </si>
  <si>
    <t>71981294715</t>
  </si>
  <si>
    <t>ČAKOVEC</t>
  </si>
  <si>
    <t>BAUHAUS</t>
  </si>
  <si>
    <t>71642207963</t>
  </si>
  <si>
    <t>Telemach Hrvatska d.o.o.</t>
  </si>
  <si>
    <t>70133616033</t>
  </si>
  <si>
    <t>NARODNE NOVINE D.D.</t>
  </si>
  <si>
    <t>64546066176</t>
  </si>
  <si>
    <t>HEP OPSKRBA d.o.o.</t>
  </si>
  <si>
    <t>63073332379</t>
  </si>
  <si>
    <t>ENERGIJA</t>
  </si>
  <si>
    <t>GRAD ZAGREB, GRADSKI URED ZA MJES. SAM., PROMET, KOM. POSLOVE, CIVILNU ZAŠTITU I SIGRNNOST</t>
  </si>
  <si>
    <t>61817894937</t>
  </si>
  <si>
    <t>SYSTEMA FRONTIS D.O.O.</t>
  </si>
  <si>
    <t>61759348046</t>
  </si>
  <si>
    <t>OSTALE USLUGE</t>
  </si>
  <si>
    <t>MEDITEL USLUGE d.o.o.</t>
  </si>
  <si>
    <t>60611404518</t>
  </si>
  <si>
    <t>TEHNO-ZAGREB D.O.O.</t>
  </si>
  <si>
    <t>60557784734</t>
  </si>
  <si>
    <t>USLUGE TEKUĆEG I INVESTICIJSKOG ODRŽAVANJA</t>
  </si>
  <si>
    <t>CIJANIZACIJA D.O.O.</t>
  </si>
  <si>
    <t>59646425366</t>
  </si>
  <si>
    <t>EURO ROSA IP d.o.o.</t>
  </si>
  <si>
    <t>58421021869</t>
  </si>
  <si>
    <t>PAN PEK D.O.O.</t>
  </si>
  <si>
    <t>58203211592</t>
  </si>
  <si>
    <t>Magteh d.o.o.</t>
  </si>
  <si>
    <t>56295295765</t>
  </si>
  <si>
    <t>10408 Velika Mlaka</t>
  </si>
  <si>
    <t>OPG GAŠPAR IVAN</t>
  </si>
  <si>
    <t>55828998830</t>
  </si>
  <si>
    <t>JASTREBARSKO</t>
  </si>
  <si>
    <t>IGO-MAT d.o.o.</t>
  </si>
  <si>
    <t>55662000497</t>
  </si>
  <si>
    <t>10432 Bregana</t>
  </si>
  <si>
    <t>CLIPS D.O.O.</t>
  </si>
  <si>
    <t>52401930153</t>
  </si>
  <si>
    <t>ZADRUŽNA ŠTAMPA D.D.</t>
  </si>
  <si>
    <t>52035912612</t>
  </si>
  <si>
    <t>PIZZERIA PICCOLO</t>
  </si>
  <si>
    <t>48412552340</t>
  </si>
  <si>
    <t>BIRODOM GRAFIČKA TRGOVAČKA I USLUŽNA DJELATNOST</t>
  </si>
  <si>
    <t>47794513055</t>
  </si>
  <si>
    <t>ZAGREB, LUČKO</t>
  </si>
  <si>
    <t>SPAR HRVATSKA d.o.o.</t>
  </si>
  <si>
    <t>46108893754</t>
  </si>
  <si>
    <t>CREADISO D.O.O.</t>
  </si>
  <si>
    <t>44845612948</t>
  </si>
  <si>
    <t>VINDIJA - MLIJEKO</t>
  </si>
  <si>
    <t>44138062462</t>
  </si>
  <si>
    <t>VARAŽDIN</t>
  </si>
  <si>
    <t>VINDIJA - MESO</t>
  </si>
  <si>
    <t>AUDIO PRO ARTIST D.O.O.</t>
  </si>
  <si>
    <t>42694751279</t>
  </si>
  <si>
    <t>Insako d.o.o.</t>
  </si>
  <si>
    <t>39851720584</t>
  </si>
  <si>
    <t>ZAVOD ZA JAVNO ZDRAVSTVO</t>
  </si>
  <si>
    <t>33392005961</t>
  </si>
  <si>
    <t>ZDRAVSTVENE I VETERINARSKE USLUGE</t>
  </si>
  <si>
    <t>DOBRO RJEŠENJE</t>
  </si>
  <si>
    <t>33104804103</t>
  </si>
  <si>
    <t>MUSIC SHOP NO1, BELTRONIK D.O.O.</t>
  </si>
  <si>
    <t>29767011450</t>
  </si>
  <si>
    <t>SPORTSKA I GLAZBENA OPREMA</t>
  </si>
  <si>
    <t>NAKLADA KOSINJ D.O.O.</t>
  </si>
  <si>
    <t>26853748349</t>
  </si>
  <si>
    <t>O.M. SUPORT d.o.o.</t>
  </si>
  <si>
    <t>23071028130</t>
  </si>
  <si>
    <t>INTELEKTUALNE I OSOBNE USLUGE</t>
  </si>
  <si>
    <t>ERSTE&amp;STEIERMARKISCHE BANK D.D.</t>
  </si>
  <si>
    <t>23057039320</t>
  </si>
  <si>
    <t>RIJEKA</t>
  </si>
  <si>
    <t>BANKARSKE USLUGE I USLUGE PLATNOG PROMETA</t>
  </si>
  <si>
    <t>NET-MAG društvo s ograničenom odgovornošću za informatičke usluge</t>
  </si>
  <si>
    <t>21173008888</t>
  </si>
  <si>
    <t>PODRAVKA D.D.</t>
  </si>
  <si>
    <t>18928523252</t>
  </si>
  <si>
    <t>KOPRIVNICA</t>
  </si>
  <si>
    <t>HEP-TOPLINARSTVO D.O.O.</t>
  </si>
  <si>
    <t>15907062900</t>
  </si>
  <si>
    <t>SISTERS KURTOŠ</t>
  </si>
  <si>
    <t>14744901053</t>
  </si>
  <si>
    <t>EKLATA D.O.O.</t>
  </si>
  <si>
    <t>11849965226</t>
  </si>
  <si>
    <t>21000 Split</t>
  </si>
  <si>
    <t>OPTI PRINT ADRIA D.O.O.</t>
  </si>
  <si>
    <t>11469787133</t>
  </si>
  <si>
    <t>ZAKUPNINE I NAJAMNINE</t>
  </si>
  <si>
    <t>Net-Mag, vl.H.Križ</t>
  </si>
  <si>
    <t>09012552972</t>
  </si>
  <si>
    <t>Super Audio d.o.o.</t>
  </si>
  <si>
    <t>08110509618</t>
  </si>
  <si>
    <t>LEDO PLUS D.O.O.</t>
  </si>
  <si>
    <t>07179054100</t>
  </si>
  <si>
    <t>E.S.K. d.o.o</t>
  </si>
  <si>
    <t>06135698286</t>
  </si>
  <si>
    <t>DOM ZDRAVLJA ZAGREB -CENTAR</t>
  </si>
  <si>
    <t>00053084642</t>
  </si>
  <si>
    <t>LJEKARNE KRUGE</t>
  </si>
  <si>
    <t>POTRAŽIVANJA OD ZAPOSLENIH</t>
  </si>
  <si>
    <t>POTRAŽIVANJA ZA NAKNADE KOJE SE REFUNDIRAJU I PREDUJMOVE</t>
  </si>
  <si>
    <t>PLAĆE ZA REDOVAN RAD</t>
  </si>
  <si>
    <t>PLAĆE ZA PREKOVREMENI RAD</t>
  </si>
  <si>
    <t>OSTALI RASHODI ZA ZAPOSLENE</t>
  </si>
  <si>
    <t>OBVEZE ZA BOLOVANJA NA TERET ZDRAVSTVENIH ZAVODA</t>
  </si>
  <si>
    <t>DOPRINOSI ZA OBVEZNO ZDRAVSTVENO OSIGURANJE</t>
  </si>
  <si>
    <t>POREZ NA DOHODAK IZ PLAĆA</t>
  </si>
  <si>
    <t>OBEZE ZA DOPRINOSE IZ PLAĆA - MIO I</t>
  </si>
  <si>
    <t>OBEZE ZA DOPRINOSE IZ PLAĆA - MIO II</t>
  </si>
  <si>
    <t>OBVEZE ZA DOPRINOSE ZA OBVEZNO ZDRAVSTVENO OSIGURANJE - 15%</t>
  </si>
  <si>
    <t>SLUŽBENA PUTOVANJA</t>
  </si>
  <si>
    <t>NAKNADE ZA PRIJEVOZ, ZA RAD NA TERENU I ODVOJENI ŽIVOT</t>
  </si>
  <si>
    <t>STRUČNO USAVRŠAVANJE ZAPOSLENIKA</t>
  </si>
  <si>
    <t>USLUGE PROMIDŽBE I INFORMIRANJA</t>
  </si>
  <si>
    <t>NAKNADE TROŠKOVA OSOBAMA IZVAN RADNOG ODNOSA</t>
  </si>
  <si>
    <t>NAKNADE ZA RAD PREDSTAVNIČKIH I IZVRŠNIH TIJELA, POVJERENSTAVA I SLIČNO</t>
  </si>
  <si>
    <t>NAKNADE GRAĐANIMA I KUĆANSTVIMA U NOVCU</t>
  </si>
  <si>
    <t>KNJIGE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</si>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</sst>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3"/>
  <sheetViews>
    <sheetView tabSelected="1" topLeftCell="A127" zoomScaleNormal="100" workbookViewId="0">
      <selection activeCell="C133" sqref="C13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250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250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225.68</v>
      </c>
      <c r="E9" s="10">
        <v>3234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225.68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54.1</v>
      </c>
      <c r="E11" s="10">
        <v>3231</v>
      </c>
      <c r="F11" s="9" t="s">
        <v>13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54.1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22</v>
      </c>
      <c r="D13" s="18">
        <v>297.88</v>
      </c>
      <c r="E13" s="10">
        <v>3299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297.88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22</v>
      </c>
      <c r="D15" s="18">
        <v>68.02</v>
      </c>
      <c r="E15" s="10">
        <v>3238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68.02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22</v>
      </c>
      <c r="D17" s="18">
        <v>483.58</v>
      </c>
      <c r="E17" s="10">
        <v>3234</v>
      </c>
      <c r="F17" s="9" t="s">
        <v>19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483.58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33</v>
      </c>
      <c r="D19" s="18">
        <v>355.53</v>
      </c>
      <c r="E19" s="10">
        <v>3234</v>
      </c>
      <c r="F19" s="9" t="s">
        <v>19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355.53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36</v>
      </c>
      <c r="D21" s="18">
        <v>1726.91</v>
      </c>
      <c r="E21" s="10">
        <v>3234</v>
      </c>
      <c r="F21" s="9" t="s">
        <v>19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1726.91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22</v>
      </c>
      <c r="D23" s="18">
        <v>40.5</v>
      </c>
      <c r="E23" s="10">
        <v>3221</v>
      </c>
      <c r="F23" s="9" t="s">
        <v>39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40.5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22</v>
      </c>
      <c r="D25" s="18">
        <v>510.69</v>
      </c>
      <c r="E25" s="10">
        <v>3221</v>
      </c>
      <c r="F25" s="9" t="s">
        <v>39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510.69</v>
      </c>
      <c r="E26" s="23"/>
      <c r="F26" s="25"/>
      <c r="G26" s="26"/>
    </row>
    <row r="27" spans="1:7" x14ac:dyDescent="0.25">
      <c r="A27" s="9" t="s">
        <v>42</v>
      </c>
      <c r="B27" s="14" t="s">
        <v>43</v>
      </c>
      <c r="C27" s="10" t="s">
        <v>22</v>
      </c>
      <c r="D27" s="18">
        <v>19.239999999999998</v>
      </c>
      <c r="E27" s="10">
        <v>3231</v>
      </c>
      <c r="F27" s="9" t="s">
        <v>13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19.239999999999998</v>
      </c>
      <c r="E28" s="23"/>
      <c r="F28" s="25"/>
      <c r="G28" s="26"/>
    </row>
    <row r="29" spans="1:7" x14ac:dyDescent="0.25">
      <c r="A29" s="9" t="s">
        <v>44</v>
      </c>
      <c r="B29" s="14" t="s">
        <v>45</v>
      </c>
      <c r="C29" s="10" t="s">
        <v>22</v>
      </c>
      <c r="D29" s="18">
        <v>3194.17</v>
      </c>
      <c r="E29" s="10">
        <v>3222</v>
      </c>
      <c r="F29" s="9" t="s">
        <v>46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3194.17</v>
      </c>
      <c r="E30" s="23"/>
      <c r="F30" s="25"/>
      <c r="G30" s="26"/>
    </row>
    <row r="31" spans="1:7" x14ac:dyDescent="0.25">
      <c r="A31" s="9" t="s">
        <v>47</v>
      </c>
      <c r="B31" s="14" t="s">
        <v>48</v>
      </c>
      <c r="C31" s="10" t="s">
        <v>49</v>
      </c>
      <c r="D31" s="18">
        <v>1507.05</v>
      </c>
      <c r="E31" s="10">
        <v>3722</v>
      </c>
      <c r="F31" s="9" t="s">
        <v>50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1507.05</v>
      </c>
      <c r="E32" s="23"/>
      <c r="F32" s="25"/>
      <c r="G32" s="26"/>
    </row>
    <row r="33" spans="1:7" x14ac:dyDescent="0.25">
      <c r="A33" s="9" t="s">
        <v>51</v>
      </c>
      <c r="B33" s="14" t="s">
        <v>52</v>
      </c>
      <c r="C33" s="10" t="s">
        <v>22</v>
      </c>
      <c r="D33" s="18">
        <v>2237.6799999999998</v>
      </c>
      <c r="E33" s="10">
        <v>3222</v>
      </c>
      <c r="F33" s="9" t="s">
        <v>46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2237.6799999999998</v>
      </c>
      <c r="E34" s="23"/>
      <c r="F34" s="25"/>
      <c r="G34" s="26"/>
    </row>
    <row r="35" spans="1:7" x14ac:dyDescent="0.25">
      <c r="A35" s="9" t="s">
        <v>53</v>
      </c>
      <c r="B35" s="14" t="s">
        <v>54</v>
      </c>
      <c r="C35" s="10" t="s">
        <v>55</v>
      </c>
      <c r="D35" s="18">
        <v>66.7</v>
      </c>
      <c r="E35" s="10">
        <v>3224</v>
      </c>
      <c r="F35" s="9" t="s">
        <v>56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66.7</v>
      </c>
      <c r="E36" s="23"/>
      <c r="F36" s="25"/>
      <c r="G36" s="26"/>
    </row>
    <row r="37" spans="1:7" x14ac:dyDescent="0.25">
      <c r="A37" s="9" t="s">
        <v>57</v>
      </c>
      <c r="B37" s="14" t="s">
        <v>58</v>
      </c>
      <c r="C37" s="10" t="s">
        <v>59</v>
      </c>
      <c r="D37" s="18">
        <v>150</v>
      </c>
      <c r="E37" s="10">
        <v>3231</v>
      </c>
      <c r="F37" s="9" t="s">
        <v>13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150</v>
      </c>
      <c r="E38" s="23"/>
      <c r="F38" s="25"/>
      <c r="G38" s="26"/>
    </row>
    <row r="39" spans="1:7" x14ac:dyDescent="0.25">
      <c r="A39" s="9" t="s">
        <v>60</v>
      </c>
      <c r="B39" s="14" t="s">
        <v>61</v>
      </c>
      <c r="C39" s="10" t="s">
        <v>22</v>
      </c>
      <c r="D39" s="18">
        <v>1262.3399999999999</v>
      </c>
      <c r="E39" s="10">
        <v>3222</v>
      </c>
      <c r="F39" s="9" t="s">
        <v>46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1262.3399999999999</v>
      </c>
      <c r="E40" s="23"/>
      <c r="F40" s="25"/>
      <c r="G40" s="26"/>
    </row>
    <row r="41" spans="1:7" x14ac:dyDescent="0.25">
      <c r="A41" s="9" t="s">
        <v>62</v>
      </c>
      <c r="B41" s="14" t="s">
        <v>63</v>
      </c>
      <c r="C41" s="10" t="s">
        <v>64</v>
      </c>
      <c r="D41" s="18">
        <v>206.25</v>
      </c>
      <c r="E41" s="10">
        <v>3238</v>
      </c>
      <c r="F41" s="9" t="s">
        <v>28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206.25</v>
      </c>
      <c r="E42" s="23"/>
      <c r="F42" s="25"/>
      <c r="G42" s="26"/>
    </row>
    <row r="43" spans="1:7" x14ac:dyDescent="0.25">
      <c r="A43" s="9" t="s">
        <v>65</v>
      </c>
      <c r="B43" s="14" t="s">
        <v>66</v>
      </c>
      <c r="C43" s="10" t="s">
        <v>22</v>
      </c>
      <c r="D43" s="18">
        <v>52.76</v>
      </c>
      <c r="E43" s="10">
        <v>3224</v>
      </c>
      <c r="F43" s="9" t="s">
        <v>56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52.76</v>
      </c>
      <c r="E44" s="23"/>
      <c r="F44" s="25"/>
      <c r="G44" s="26"/>
    </row>
    <row r="45" spans="1:7" x14ac:dyDescent="0.25">
      <c r="A45" s="9" t="s">
        <v>67</v>
      </c>
      <c r="B45" s="14" t="s">
        <v>68</v>
      </c>
      <c r="C45" s="10" t="s">
        <v>49</v>
      </c>
      <c r="D45" s="18">
        <v>233.87</v>
      </c>
      <c r="E45" s="10">
        <v>3231</v>
      </c>
      <c r="F45" s="9" t="s">
        <v>13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233.87</v>
      </c>
      <c r="E46" s="23"/>
      <c r="F46" s="25"/>
      <c r="G46" s="26"/>
    </row>
    <row r="47" spans="1:7" x14ac:dyDescent="0.25">
      <c r="A47" s="9" t="s">
        <v>69</v>
      </c>
      <c r="B47" s="14" t="s">
        <v>70</v>
      </c>
      <c r="C47" s="10" t="s">
        <v>22</v>
      </c>
      <c r="D47" s="18">
        <v>335.9</v>
      </c>
      <c r="E47" s="10">
        <v>3221</v>
      </c>
      <c r="F47" s="9" t="s">
        <v>39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335.9</v>
      </c>
      <c r="E48" s="23"/>
      <c r="F48" s="25"/>
      <c r="G48" s="26"/>
    </row>
    <row r="49" spans="1:7" x14ac:dyDescent="0.25">
      <c r="A49" s="9" t="s">
        <v>71</v>
      </c>
      <c r="B49" s="14" t="s">
        <v>72</v>
      </c>
      <c r="C49" s="10" t="s">
        <v>22</v>
      </c>
      <c r="D49" s="18">
        <v>2468.17</v>
      </c>
      <c r="E49" s="10">
        <v>3223</v>
      </c>
      <c r="F49" s="9" t="s">
        <v>73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2468.17</v>
      </c>
      <c r="E50" s="23"/>
      <c r="F50" s="25"/>
      <c r="G50" s="26"/>
    </row>
    <row r="51" spans="1:7" x14ac:dyDescent="0.25">
      <c r="A51" s="9" t="s">
        <v>74</v>
      </c>
      <c r="B51" s="14" t="s">
        <v>75</v>
      </c>
      <c r="C51" s="10" t="s">
        <v>22</v>
      </c>
      <c r="D51" s="18">
        <v>343.24</v>
      </c>
      <c r="E51" s="10">
        <v>3234</v>
      </c>
      <c r="F51" s="9" t="s">
        <v>19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343.24</v>
      </c>
      <c r="E52" s="23"/>
      <c r="F52" s="25"/>
      <c r="G52" s="26"/>
    </row>
    <row r="53" spans="1:7" x14ac:dyDescent="0.25">
      <c r="A53" s="9" t="s">
        <v>76</v>
      </c>
      <c r="B53" s="14" t="s">
        <v>77</v>
      </c>
      <c r="C53" s="10" t="s">
        <v>22</v>
      </c>
      <c r="D53" s="18">
        <v>217.5</v>
      </c>
      <c r="E53" s="10">
        <v>3239</v>
      </c>
      <c r="F53" s="9" t="s">
        <v>78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217.5</v>
      </c>
      <c r="E54" s="23"/>
      <c r="F54" s="25"/>
      <c r="G54" s="26"/>
    </row>
    <row r="55" spans="1:7" x14ac:dyDescent="0.25">
      <c r="A55" s="9" t="s">
        <v>79</v>
      </c>
      <c r="B55" s="14" t="s">
        <v>80</v>
      </c>
      <c r="C55" s="10" t="s">
        <v>49</v>
      </c>
      <c r="D55" s="18">
        <v>88.95</v>
      </c>
      <c r="E55" s="10">
        <v>3238</v>
      </c>
      <c r="F55" s="9" t="s">
        <v>28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88.95</v>
      </c>
      <c r="E56" s="23"/>
      <c r="F56" s="25"/>
      <c r="G56" s="26"/>
    </row>
    <row r="57" spans="1:7" x14ac:dyDescent="0.25">
      <c r="A57" s="9" t="s">
        <v>81</v>
      </c>
      <c r="B57" s="14" t="s">
        <v>82</v>
      </c>
      <c r="C57" s="10" t="s">
        <v>22</v>
      </c>
      <c r="D57" s="18">
        <v>108.75</v>
      </c>
      <c r="E57" s="10">
        <v>3232</v>
      </c>
      <c r="F57" s="9" t="s">
        <v>83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108.75</v>
      </c>
      <c r="E58" s="23"/>
      <c r="F58" s="25"/>
      <c r="G58" s="26"/>
    </row>
    <row r="59" spans="1:7" x14ac:dyDescent="0.25">
      <c r="A59" s="9" t="s">
        <v>84</v>
      </c>
      <c r="B59" s="14" t="s">
        <v>85</v>
      </c>
      <c r="C59" s="10" t="s">
        <v>22</v>
      </c>
      <c r="D59" s="18">
        <v>415</v>
      </c>
      <c r="E59" s="10">
        <v>3234</v>
      </c>
      <c r="F59" s="9" t="s">
        <v>19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415</v>
      </c>
      <c r="E60" s="23"/>
      <c r="F60" s="25"/>
      <c r="G60" s="26"/>
    </row>
    <row r="61" spans="1:7" x14ac:dyDescent="0.25">
      <c r="A61" s="9" t="s">
        <v>86</v>
      </c>
      <c r="B61" s="14" t="s">
        <v>87</v>
      </c>
      <c r="C61" s="10" t="s">
        <v>49</v>
      </c>
      <c r="D61" s="18">
        <v>648.76</v>
      </c>
      <c r="E61" s="10">
        <v>3221</v>
      </c>
      <c r="F61" s="9" t="s">
        <v>39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648.76</v>
      </c>
      <c r="E62" s="23"/>
      <c r="F62" s="25"/>
      <c r="G62" s="26"/>
    </row>
    <row r="63" spans="1:7" x14ac:dyDescent="0.25">
      <c r="A63" s="9" t="s">
        <v>88</v>
      </c>
      <c r="B63" s="14" t="s">
        <v>89</v>
      </c>
      <c r="C63" s="10" t="s">
        <v>22</v>
      </c>
      <c r="D63" s="18">
        <v>182.28</v>
      </c>
      <c r="E63" s="10">
        <v>3222</v>
      </c>
      <c r="F63" s="9" t="s">
        <v>46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182.28</v>
      </c>
      <c r="E64" s="23"/>
      <c r="F64" s="25"/>
      <c r="G64" s="26"/>
    </row>
    <row r="65" spans="1:7" x14ac:dyDescent="0.25">
      <c r="A65" s="9" t="s">
        <v>90</v>
      </c>
      <c r="B65" s="14" t="s">
        <v>91</v>
      </c>
      <c r="C65" s="10" t="s">
        <v>92</v>
      </c>
      <c r="D65" s="18">
        <v>215</v>
      </c>
      <c r="E65" s="10">
        <v>3232</v>
      </c>
      <c r="F65" s="9" t="s">
        <v>83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215</v>
      </c>
      <c r="E66" s="23"/>
      <c r="F66" s="25"/>
      <c r="G66" s="26"/>
    </row>
    <row r="67" spans="1:7" x14ac:dyDescent="0.25">
      <c r="A67" s="9" t="s">
        <v>93</v>
      </c>
      <c r="B67" s="14" t="s">
        <v>94</v>
      </c>
      <c r="C67" s="10" t="s">
        <v>95</v>
      </c>
      <c r="D67" s="18">
        <v>300</v>
      </c>
      <c r="E67" s="10">
        <v>3222</v>
      </c>
      <c r="F67" s="9" t="s">
        <v>46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300</v>
      </c>
      <c r="E68" s="23"/>
      <c r="F68" s="25"/>
      <c r="G68" s="26"/>
    </row>
    <row r="69" spans="1:7" x14ac:dyDescent="0.25">
      <c r="A69" s="9" t="s">
        <v>96</v>
      </c>
      <c r="B69" s="14" t="s">
        <v>97</v>
      </c>
      <c r="C69" s="10" t="s">
        <v>98</v>
      </c>
      <c r="D69" s="18">
        <v>1571.74</v>
      </c>
      <c r="E69" s="10">
        <v>3222</v>
      </c>
      <c r="F69" s="9" t="s">
        <v>46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1571.74</v>
      </c>
      <c r="E70" s="23"/>
      <c r="F70" s="25"/>
      <c r="G70" s="26"/>
    </row>
    <row r="71" spans="1:7" x14ac:dyDescent="0.25">
      <c r="A71" s="9" t="s">
        <v>99</v>
      </c>
      <c r="B71" s="14" t="s">
        <v>100</v>
      </c>
      <c r="C71" s="10" t="s">
        <v>22</v>
      </c>
      <c r="D71" s="18">
        <v>1126.23</v>
      </c>
      <c r="E71" s="10">
        <v>3222</v>
      </c>
      <c r="F71" s="9" t="s">
        <v>46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1126.23</v>
      </c>
      <c r="E72" s="23"/>
      <c r="F72" s="25"/>
      <c r="G72" s="26"/>
    </row>
    <row r="73" spans="1:7" x14ac:dyDescent="0.25">
      <c r="A73" s="9" t="s">
        <v>101</v>
      </c>
      <c r="B73" s="14" t="s">
        <v>102</v>
      </c>
      <c r="C73" s="10" t="s">
        <v>22</v>
      </c>
      <c r="D73" s="18">
        <v>35</v>
      </c>
      <c r="E73" s="10">
        <v>3221</v>
      </c>
      <c r="F73" s="9" t="s">
        <v>39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35</v>
      </c>
      <c r="E74" s="23"/>
      <c r="F74" s="25"/>
      <c r="G74" s="26"/>
    </row>
    <row r="75" spans="1:7" x14ac:dyDescent="0.25">
      <c r="A75" s="9" t="s">
        <v>103</v>
      </c>
      <c r="B75" s="14" t="s">
        <v>104</v>
      </c>
      <c r="C75" s="10" t="s">
        <v>22</v>
      </c>
      <c r="D75" s="18">
        <v>139.80000000000001</v>
      </c>
      <c r="E75" s="10">
        <v>3221</v>
      </c>
      <c r="F75" s="9" t="s">
        <v>39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139.80000000000001</v>
      </c>
      <c r="E76" s="23"/>
      <c r="F76" s="25"/>
      <c r="G76" s="26"/>
    </row>
    <row r="77" spans="1:7" x14ac:dyDescent="0.25">
      <c r="A77" s="9" t="s">
        <v>105</v>
      </c>
      <c r="B77" s="14" t="s">
        <v>106</v>
      </c>
      <c r="C77" s="10" t="s">
        <v>107</v>
      </c>
      <c r="D77" s="18">
        <v>143.38999999999999</v>
      </c>
      <c r="E77" s="10">
        <v>3221</v>
      </c>
      <c r="F77" s="9" t="s">
        <v>39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143.38999999999999</v>
      </c>
      <c r="E78" s="23"/>
      <c r="F78" s="25"/>
      <c r="G78" s="26"/>
    </row>
    <row r="79" spans="1:7" x14ac:dyDescent="0.25">
      <c r="A79" s="9" t="s">
        <v>108</v>
      </c>
      <c r="B79" s="14" t="s">
        <v>109</v>
      </c>
      <c r="C79" s="10" t="s">
        <v>22</v>
      </c>
      <c r="D79" s="18">
        <v>55.86</v>
      </c>
      <c r="E79" s="10">
        <v>3221</v>
      </c>
      <c r="F79" s="9" t="s">
        <v>39</v>
      </c>
      <c r="G79" s="27" t="s">
        <v>14</v>
      </c>
    </row>
    <row r="80" spans="1:7" x14ac:dyDescent="0.25">
      <c r="A80" s="9"/>
      <c r="B80" s="14"/>
      <c r="C80" s="10"/>
      <c r="D80" s="18">
        <v>149.69</v>
      </c>
      <c r="E80" s="10">
        <v>3222</v>
      </c>
      <c r="F80" s="9" t="s">
        <v>46</v>
      </c>
      <c r="G80" s="28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SUM(D79:D80)</f>
        <v>205.55</v>
      </c>
      <c r="E81" s="23"/>
      <c r="F81" s="25"/>
      <c r="G81" s="26"/>
    </row>
    <row r="82" spans="1:7" x14ac:dyDescent="0.25">
      <c r="A82" s="9" t="s">
        <v>110</v>
      </c>
      <c r="B82" s="14" t="s">
        <v>111</v>
      </c>
      <c r="C82" s="10" t="s">
        <v>22</v>
      </c>
      <c r="D82" s="18">
        <v>13.2</v>
      </c>
      <c r="E82" s="10">
        <v>3221</v>
      </c>
      <c r="F82" s="9" t="s">
        <v>39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13.2</v>
      </c>
      <c r="E83" s="23"/>
      <c r="F83" s="25"/>
      <c r="G83" s="26"/>
    </row>
    <row r="84" spans="1:7" x14ac:dyDescent="0.25">
      <c r="A84" s="9" t="s">
        <v>112</v>
      </c>
      <c r="B84" s="14" t="s">
        <v>113</v>
      </c>
      <c r="C84" s="10" t="s">
        <v>114</v>
      </c>
      <c r="D84" s="18">
        <v>1569.2</v>
      </c>
      <c r="E84" s="10">
        <v>3222</v>
      </c>
      <c r="F84" s="9" t="s">
        <v>46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1569.2</v>
      </c>
      <c r="E85" s="23"/>
      <c r="F85" s="25"/>
      <c r="G85" s="26"/>
    </row>
    <row r="86" spans="1:7" x14ac:dyDescent="0.25">
      <c r="A86" s="9" t="s">
        <v>115</v>
      </c>
      <c r="B86" s="14" t="s">
        <v>113</v>
      </c>
      <c r="C86" s="10" t="s">
        <v>114</v>
      </c>
      <c r="D86" s="18">
        <v>3035.1</v>
      </c>
      <c r="E86" s="10">
        <v>3222</v>
      </c>
      <c r="F86" s="9" t="s">
        <v>46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3035.1</v>
      </c>
      <c r="E87" s="23"/>
      <c r="F87" s="25"/>
      <c r="G87" s="26"/>
    </row>
    <row r="88" spans="1:7" x14ac:dyDescent="0.25">
      <c r="A88" s="9" t="s">
        <v>116</v>
      </c>
      <c r="B88" s="14" t="s">
        <v>117</v>
      </c>
      <c r="C88" s="10" t="s">
        <v>22</v>
      </c>
      <c r="D88" s="18">
        <v>32.65</v>
      </c>
      <c r="E88" s="10">
        <v>3221</v>
      </c>
      <c r="F88" s="9" t="s">
        <v>39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32.65</v>
      </c>
      <c r="E89" s="23"/>
      <c r="F89" s="25"/>
      <c r="G89" s="26"/>
    </row>
    <row r="90" spans="1:7" x14ac:dyDescent="0.25">
      <c r="A90" s="9" t="s">
        <v>118</v>
      </c>
      <c r="B90" s="14" t="s">
        <v>119</v>
      </c>
      <c r="C90" s="10" t="s">
        <v>49</v>
      </c>
      <c r="D90" s="18">
        <v>319.86</v>
      </c>
      <c r="E90" s="10">
        <v>3221</v>
      </c>
      <c r="F90" s="9" t="s">
        <v>39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319.86</v>
      </c>
      <c r="E91" s="23"/>
      <c r="F91" s="25"/>
      <c r="G91" s="26"/>
    </row>
    <row r="92" spans="1:7" x14ac:dyDescent="0.25">
      <c r="A92" s="9" t="s">
        <v>120</v>
      </c>
      <c r="B92" s="14" t="s">
        <v>121</v>
      </c>
      <c r="C92" s="10" t="s">
        <v>22</v>
      </c>
      <c r="D92" s="18">
        <v>184.15</v>
      </c>
      <c r="E92" s="10">
        <v>3236</v>
      </c>
      <c r="F92" s="9" t="s">
        <v>122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184.15</v>
      </c>
      <c r="E93" s="23"/>
      <c r="F93" s="25"/>
      <c r="G93" s="26"/>
    </row>
    <row r="94" spans="1:7" x14ac:dyDescent="0.25">
      <c r="A94" s="9" t="s">
        <v>123</v>
      </c>
      <c r="B94" s="14" t="s">
        <v>124</v>
      </c>
      <c r="C94" s="10" t="s">
        <v>22</v>
      </c>
      <c r="D94" s="18">
        <v>49.78</v>
      </c>
      <c r="E94" s="10">
        <v>3222</v>
      </c>
      <c r="F94" s="9" t="s">
        <v>46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49.78</v>
      </c>
      <c r="E95" s="23"/>
      <c r="F95" s="25"/>
      <c r="G95" s="26"/>
    </row>
    <row r="96" spans="1:7" x14ac:dyDescent="0.25">
      <c r="A96" s="9" t="s">
        <v>125</v>
      </c>
      <c r="B96" s="14" t="s">
        <v>126</v>
      </c>
      <c r="C96" s="10" t="s">
        <v>22</v>
      </c>
      <c r="D96" s="18">
        <v>296.11</v>
      </c>
      <c r="E96" s="10">
        <v>4226</v>
      </c>
      <c r="F96" s="9" t="s">
        <v>127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296.11</v>
      </c>
      <c r="E97" s="23"/>
      <c r="F97" s="25"/>
      <c r="G97" s="26"/>
    </row>
    <row r="98" spans="1:7" x14ac:dyDescent="0.25">
      <c r="A98" s="9" t="s">
        <v>128</v>
      </c>
      <c r="B98" s="14" t="s">
        <v>129</v>
      </c>
      <c r="C98" s="10" t="s">
        <v>22</v>
      </c>
      <c r="D98" s="18">
        <v>34.86</v>
      </c>
      <c r="E98" s="10">
        <v>3221</v>
      </c>
      <c r="F98" s="9" t="s">
        <v>39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34.86</v>
      </c>
      <c r="E99" s="23"/>
      <c r="F99" s="25"/>
      <c r="G99" s="26"/>
    </row>
    <row r="100" spans="1:7" x14ac:dyDescent="0.25">
      <c r="A100" s="9" t="s">
        <v>130</v>
      </c>
      <c r="B100" s="14" t="s">
        <v>131</v>
      </c>
      <c r="C100" s="10" t="s">
        <v>22</v>
      </c>
      <c r="D100" s="18">
        <v>95</v>
      </c>
      <c r="E100" s="10">
        <v>3237</v>
      </c>
      <c r="F100" s="9" t="s">
        <v>132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95</v>
      </c>
      <c r="E101" s="23"/>
      <c r="F101" s="25"/>
      <c r="G101" s="26"/>
    </row>
    <row r="102" spans="1:7" x14ac:dyDescent="0.25">
      <c r="A102" s="9" t="s">
        <v>133</v>
      </c>
      <c r="B102" s="14" t="s">
        <v>134</v>
      </c>
      <c r="C102" s="10" t="s">
        <v>135</v>
      </c>
      <c r="D102" s="18">
        <v>119.35</v>
      </c>
      <c r="E102" s="10">
        <v>3431</v>
      </c>
      <c r="F102" s="9" t="s">
        <v>136</v>
      </c>
      <c r="G102" s="27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SUM(D102:D102)</f>
        <v>119.35</v>
      </c>
      <c r="E103" s="23"/>
      <c r="F103" s="25"/>
      <c r="G103" s="26"/>
    </row>
    <row r="104" spans="1:7" x14ac:dyDescent="0.25">
      <c r="A104" s="9" t="s">
        <v>137</v>
      </c>
      <c r="B104" s="14" t="s">
        <v>138</v>
      </c>
      <c r="C104" s="10" t="s">
        <v>49</v>
      </c>
      <c r="D104" s="18">
        <v>3300</v>
      </c>
      <c r="E104" s="10">
        <v>3221</v>
      </c>
      <c r="F104" s="9" t="s">
        <v>39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3300</v>
      </c>
      <c r="E105" s="23"/>
      <c r="F105" s="25"/>
      <c r="G105" s="26"/>
    </row>
    <row r="106" spans="1:7" x14ac:dyDescent="0.25">
      <c r="A106" s="9" t="s">
        <v>139</v>
      </c>
      <c r="B106" s="14" t="s">
        <v>140</v>
      </c>
      <c r="C106" s="10" t="s">
        <v>141</v>
      </c>
      <c r="D106" s="18">
        <v>1224.1099999999999</v>
      </c>
      <c r="E106" s="10">
        <v>3222</v>
      </c>
      <c r="F106" s="9" t="s">
        <v>46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SUM(D106:D106)</f>
        <v>1224.1099999999999</v>
      </c>
      <c r="E107" s="23"/>
      <c r="F107" s="25"/>
      <c r="G107" s="26"/>
    </row>
    <row r="108" spans="1:7" x14ac:dyDescent="0.25">
      <c r="A108" s="9" t="s">
        <v>142</v>
      </c>
      <c r="B108" s="14" t="s">
        <v>143</v>
      </c>
      <c r="C108" s="10" t="s">
        <v>36</v>
      </c>
      <c r="D108" s="18">
        <v>6978.26</v>
      </c>
      <c r="E108" s="10">
        <v>3223</v>
      </c>
      <c r="F108" s="9" t="s">
        <v>73</v>
      </c>
      <c r="G108" s="27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SUM(D108:D108)</f>
        <v>6978.26</v>
      </c>
      <c r="E109" s="23"/>
      <c r="F109" s="25"/>
      <c r="G109" s="26"/>
    </row>
    <row r="110" spans="1:7" x14ac:dyDescent="0.25">
      <c r="A110" s="9" t="s">
        <v>144</v>
      </c>
      <c r="B110" s="14" t="s">
        <v>145</v>
      </c>
      <c r="C110" s="10" t="s">
        <v>22</v>
      </c>
      <c r="D110" s="18">
        <v>15.4</v>
      </c>
      <c r="E110" s="10">
        <v>3221</v>
      </c>
      <c r="F110" s="9" t="s">
        <v>39</v>
      </c>
      <c r="G110" s="27" t="s">
        <v>14</v>
      </c>
    </row>
    <row r="111" spans="1:7" ht="27" customHeight="1" thickBot="1" x14ac:dyDescent="0.3">
      <c r="A111" s="21" t="s">
        <v>15</v>
      </c>
      <c r="B111" s="22"/>
      <c r="C111" s="23"/>
      <c r="D111" s="24">
        <f>SUM(D110:D110)</f>
        <v>15.4</v>
      </c>
      <c r="E111" s="23"/>
      <c r="F111" s="25"/>
      <c r="G111" s="26"/>
    </row>
    <row r="112" spans="1:7" x14ac:dyDescent="0.25">
      <c r="A112" s="9" t="s">
        <v>146</v>
      </c>
      <c r="B112" s="14" t="s">
        <v>147</v>
      </c>
      <c r="C112" s="10" t="s">
        <v>148</v>
      </c>
      <c r="D112" s="18">
        <v>547</v>
      </c>
      <c r="E112" s="10">
        <v>3231</v>
      </c>
      <c r="F112" s="9" t="s">
        <v>13</v>
      </c>
      <c r="G112" s="27" t="s">
        <v>14</v>
      </c>
    </row>
    <row r="113" spans="1:7" ht="27" customHeight="1" thickBot="1" x14ac:dyDescent="0.3">
      <c r="A113" s="21" t="s">
        <v>15</v>
      </c>
      <c r="B113" s="22"/>
      <c r="C113" s="23"/>
      <c r="D113" s="24">
        <f>SUM(D112:D112)</f>
        <v>547</v>
      </c>
      <c r="E113" s="23"/>
      <c r="F113" s="25"/>
      <c r="G113" s="26"/>
    </row>
    <row r="114" spans="1:7" x14ac:dyDescent="0.25">
      <c r="A114" s="9" t="s">
        <v>149</v>
      </c>
      <c r="B114" s="14" t="s">
        <v>150</v>
      </c>
      <c r="C114" s="10" t="s">
        <v>22</v>
      </c>
      <c r="D114" s="18">
        <v>415</v>
      </c>
      <c r="E114" s="10">
        <v>3235</v>
      </c>
      <c r="F114" s="9" t="s">
        <v>151</v>
      </c>
      <c r="G114" s="27" t="s">
        <v>14</v>
      </c>
    </row>
    <row r="115" spans="1:7" ht="27" customHeight="1" thickBot="1" x14ac:dyDescent="0.3">
      <c r="A115" s="21" t="s">
        <v>15</v>
      </c>
      <c r="B115" s="22"/>
      <c r="C115" s="23"/>
      <c r="D115" s="24">
        <f>SUM(D114:D114)</f>
        <v>415</v>
      </c>
      <c r="E115" s="23"/>
      <c r="F115" s="25"/>
      <c r="G115" s="26"/>
    </row>
    <row r="116" spans="1:7" x14ac:dyDescent="0.25">
      <c r="A116" s="9" t="s">
        <v>152</v>
      </c>
      <c r="B116" s="14" t="s">
        <v>153</v>
      </c>
      <c r="C116" s="10" t="s">
        <v>49</v>
      </c>
      <c r="D116" s="18">
        <v>130</v>
      </c>
      <c r="E116" s="10">
        <v>3238</v>
      </c>
      <c r="F116" s="9" t="s">
        <v>28</v>
      </c>
      <c r="G116" s="27" t="s">
        <v>14</v>
      </c>
    </row>
    <row r="117" spans="1:7" ht="27" customHeight="1" thickBot="1" x14ac:dyDescent="0.3">
      <c r="A117" s="21" t="s">
        <v>15</v>
      </c>
      <c r="B117" s="22"/>
      <c r="C117" s="23"/>
      <c r="D117" s="24">
        <f>SUM(D116:D116)</f>
        <v>130</v>
      </c>
      <c r="E117" s="23"/>
      <c r="F117" s="25"/>
      <c r="G117" s="26"/>
    </row>
    <row r="118" spans="1:7" x14ac:dyDescent="0.25">
      <c r="A118" s="9" t="s">
        <v>154</v>
      </c>
      <c r="B118" s="14" t="s">
        <v>155</v>
      </c>
      <c r="C118" s="10" t="s">
        <v>49</v>
      </c>
      <c r="D118" s="18">
        <v>168</v>
      </c>
      <c r="E118" s="10">
        <v>4226</v>
      </c>
      <c r="F118" s="9" t="s">
        <v>127</v>
      </c>
      <c r="G118" s="27" t="s">
        <v>14</v>
      </c>
    </row>
    <row r="119" spans="1:7" ht="27" customHeight="1" thickBot="1" x14ac:dyDescent="0.3">
      <c r="A119" s="21" t="s">
        <v>15</v>
      </c>
      <c r="B119" s="22"/>
      <c r="C119" s="23"/>
      <c r="D119" s="24">
        <f>SUM(D118:D118)</f>
        <v>168</v>
      </c>
      <c r="E119" s="23"/>
      <c r="F119" s="25"/>
      <c r="G119" s="26"/>
    </row>
    <row r="120" spans="1:7" x14ac:dyDescent="0.25">
      <c r="A120" s="9" t="s">
        <v>156</v>
      </c>
      <c r="B120" s="14" t="s">
        <v>157</v>
      </c>
      <c r="C120" s="10" t="s">
        <v>22</v>
      </c>
      <c r="D120" s="18">
        <v>955.66</v>
      </c>
      <c r="E120" s="10">
        <v>3222</v>
      </c>
      <c r="F120" s="9" t="s">
        <v>46</v>
      </c>
      <c r="G120" s="27" t="s">
        <v>14</v>
      </c>
    </row>
    <row r="121" spans="1:7" ht="27" customHeight="1" thickBot="1" x14ac:dyDescent="0.3">
      <c r="A121" s="21" t="s">
        <v>15</v>
      </c>
      <c r="B121" s="22"/>
      <c r="C121" s="23"/>
      <c r="D121" s="24">
        <f>SUM(D120:D120)</f>
        <v>955.66</v>
      </c>
      <c r="E121" s="23"/>
      <c r="F121" s="25"/>
      <c r="G121" s="26"/>
    </row>
    <row r="122" spans="1:7" x14ac:dyDescent="0.25">
      <c r="A122" s="9" t="s">
        <v>158</v>
      </c>
      <c r="B122" s="14" t="s">
        <v>159</v>
      </c>
      <c r="C122" s="10" t="s">
        <v>49</v>
      </c>
      <c r="D122" s="18">
        <v>1700</v>
      </c>
      <c r="E122" s="10">
        <v>3237</v>
      </c>
      <c r="F122" s="9" t="s">
        <v>132</v>
      </c>
      <c r="G122" s="27" t="s">
        <v>14</v>
      </c>
    </row>
    <row r="123" spans="1:7" ht="27" customHeight="1" thickBot="1" x14ac:dyDescent="0.3">
      <c r="A123" s="21" t="s">
        <v>15</v>
      </c>
      <c r="B123" s="22"/>
      <c r="C123" s="23"/>
      <c r="D123" s="24">
        <f>SUM(D122:D122)</f>
        <v>1700</v>
      </c>
      <c r="E123" s="23"/>
      <c r="F123" s="25"/>
      <c r="G123" s="26"/>
    </row>
    <row r="124" spans="1:7" x14ac:dyDescent="0.25">
      <c r="A124" s="9" t="s">
        <v>160</v>
      </c>
      <c r="B124" s="14" t="s">
        <v>161</v>
      </c>
      <c r="C124" s="10" t="s">
        <v>22</v>
      </c>
      <c r="D124" s="18">
        <v>3200</v>
      </c>
      <c r="E124" s="10">
        <v>3236</v>
      </c>
      <c r="F124" s="9" t="s">
        <v>122</v>
      </c>
      <c r="G124" s="27" t="s">
        <v>14</v>
      </c>
    </row>
    <row r="125" spans="1:7" ht="27" customHeight="1" thickBot="1" x14ac:dyDescent="0.3">
      <c r="A125" s="21" t="s">
        <v>15</v>
      </c>
      <c r="B125" s="22"/>
      <c r="C125" s="23"/>
      <c r="D125" s="24">
        <f>SUM(D124:D124)</f>
        <v>3200</v>
      </c>
      <c r="E125" s="23"/>
      <c r="F125" s="25"/>
      <c r="G125" s="26"/>
    </row>
    <row r="126" spans="1:7" x14ac:dyDescent="0.25">
      <c r="A126" s="9" t="s">
        <v>162</v>
      </c>
      <c r="B126" s="14" t="s">
        <v>161</v>
      </c>
      <c r="C126" s="10" t="s">
        <v>22</v>
      </c>
      <c r="D126" s="18">
        <v>69.930000000000007</v>
      </c>
      <c r="E126" s="10">
        <v>3222</v>
      </c>
      <c r="F126" s="9" t="s">
        <v>46</v>
      </c>
      <c r="G126" s="27" t="s">
        <v>14</v>
      </c>
    </row>
    <row r="127" spans="1:7" ht="27" customHeight="1" thickBot="1" x14ac:dyDescent="0.3">
      <c r="A127" s="21" t="s">
        <v>15</v>
      </c>
      <c r="B127" s="22"/>
      <c r="C127" s="23"/>
      <c r="D127" s="24">
        <f>SUM(D126:D126)</f>
        <v>69.930000000000007</v>
      </c>
      <c r="E127" s="23"/>
      <c r="F127" s="25"/>
      <c r="G127" s="26"/>
    </row>
    <row r="128" spans="1:7" x14ac:dyDescent="0.25">
      <c r="A128" s="9"/>
      <c r="B128" s="14"/>
      <c r="C128" s="10"/>
      <c r="D128" s="18">
        <v>172</v>
      </c>
      <c r="E128" s="10">
        <v>1231</v>
      </c>
      <c r="F128" s="9" t="s">
        <v>163</v>
      </c>
      <c r="G128" s="27" t="s">
        <v>14</v>
      </c>
    </row>
    <row r="129" spans="1:7" x14ac:dyDescent="0.25">
      <c r="A129" s="9"/>
      <c r="B129" s="14"/>
      <c r="C129" s="10"/>
      <c r="D129" s="18">
        <v>288.89999999999998</v>
      </c>
      <c r="E129" s="10">
        <v>1291</v>
      </c>
      <c r="F129" s="9" t="s">
        <v>164</v>
      </c>
      <c r="G129" s="28" t="s">
        <v>14</v>
      </c>
    </row>
    <row r="130" spans="1:7" x14ac:dyDescent="0.25">
      <c r="A130" s="9"/>
      <c r="B130" s="14"/>
      <c r="C130" s="10"/>
      <c r="D130" s="18">
        <v>161619.03</v>
      </c>
      <c r="E130" s="10">
        <v>3111</v>
      </c>
      <c r="F130" s="9" t="s">
        <v>165</v>
      </c>
      <c r="G130" s="28" t="s">
        <v>14</v>
      </c>
    </row>
    <row r="131" spans="1:7" x14ac:dyDescent="0.25">
      <c r="A131" s="9"/>
      <c r="B131" s="14"/>
      <c r="C131" s="10"/>
      <c r="D131" s="18">
        <v>187346.06</v>
      </c>
      <c r="E131" s="10">
        <v>3111</v>
      </c>
      <c r="F131" s="9" t="s">
        <v>165</v>
      </c>
      <c r="G131" s="28" t="s">
        <v>14</v>
      </c>
    </row>
    <row r="132" spans="1:7" x14ac:dyDescent="0.25">
      <c r="A132" s="9"/>
      <c r="B132" s="14"/>
      <c r="C132" s="10"/>
      <c r="D132" s="18">
        <v>1732.8</v>
      </c>
      <c r="E132" s="10">
        <v>3113</v>
      </c>
      <c r="F132" s="9" t="s">
        <v>166</v>
      </c>
      <c r="G132" s="28" t="s">
        <v>14</v>
      </c>
    </row>
    <row r="133" spans="1:7" x14ac:dyDescent="0.25">
      <c r="A133" s="9"/>
      <c r="B133" s="14"/>
      <c r="C133" s="10"/>
      <c r="D133" s="18">
        <v>441.44</v>
      </c>
      <c r="E133" s="10">
        <v>3121</v>
      </c>
      <c r="F133" s="9" t="s">
        <v>167</v>
      </c>
      <c r="G133" s="28" t="s">
        <v>14</v>
      </c>
    </row>
    <row r="134" spans="1:7" x14ac:dyDescent="0.25">
      <c r="A134" s="9"/>
      <c r="B134" s="14"/>
      <c r="C134" s="10"/>
      <c r="D134" s="18">
        <v>805.96</v>
      </c>
      <c r="E134" s="10">
        <v>3122</v>
      </c>
      <c r="F134" s="9" t="s">
        <v>168</v>
      </c>
      <c r="G134" s="28" t="s">
        <v>14</v>
      </c>
    </row>
    <row r="135" spans="1:7" x14ac:dyDescent="0.25">
      <c r="A135" s="9"/>
      <c r="B135" s="14"/>
      <c r="C135" s="10"/>
      <c r="D135" s="18">
        <v>31197.98</v>
      </c>
      <c r="E135" s="10">
        <v>3132</v>
      </c>
      <c r="F135" s="9" t="s">
        <v>169</v>
      </c>
      <c r="G135" s="28" t="s">
        <v>14</v>
      </c>
    </row>
    <row r="136" spans="1:7" x14ac:dyDescent="0.25">
      <c r="A136" s="9"/>
      <c r="B136" s="14"/>
      <c r="C136" s="10"/>
      <c r="D136" s="18">
        <v>23231.45</v>
      </c>
      <c r="E136" s="10">
        <v>3141</v>
      </c>
      <c r="F136" s="9" t="s">
        <v>170</v>
      </c>
      <c r="G136" s="28" t="s">
        <v>14</v>
      </c>
    </row>
    <row r="137" spans="1:7" x14ac:dyDescent="0.25">
      <c r="A137" s="9"/>
      <c r="B137" s="14"/>
      <c r="C137" s="10"/>
      <c r="D137" s="18">
        <v>34190.550000000003</v>
      </c>
      <c r="E137" s="10">
        <v>3151</v>
      </c>
      <c r="F137" s="9" t="s">
        <v>171</v>
      </c>
      <c r="G137" s="28" t="s">
        <v>14</v>
      </c>
    </row>
    <row r="138" spans="1:7" x14ac:dyDescent="0.25">
      <c r="A138" s="9"/>
      <c r="B138" s="14"/>
      <c r="C138" s="10"/>
      <c r="D138" s="18">
        <v>11422.82</v>
      </c>
      <c r="E138" s="10">
        <v>3152</v>
      </c>
      <c r="F138" s="9" t="s">
        <v>172</v>
      </c>
      <c r="G138" s="28" t="s">
        <v>14</v>
      </c>
    </row>
    <row r="139" spans="1:7" x14ac:dyDescent="0.25">
      <c r="A139" s="9"/>
      <c r="B139" s="14"/>
      <c r="C139" s="10"/>
      <c r="D139" s="18">
        <v>38026.480000000003</v>
      </c>
      <c r="E139" s="10">
        <v>3162</v>
      </c>
      <c r="F139" s="9" t="s">
        <v>173</v>
      </c>
      <c r="G139" s="28" t="s">
        <v>14</v>
      </c>
    </row>
    <row r="140" spans="1:7" x14ac:dyDescent="0.25">
      <c r="A140" s="9"/>
      <c r="B140" s="14"/>
      <c r="C140" s="10"/>
      <c r="D140" s="18">
        <v>1149</v>
      </c>
      <c r="E140" s="10">
        <v>3211</v>
      </c>
      <c r="F140" s="9" t="s">
        <v>174</v>
      </c>
      <c r="G140" s="28" t="s">
        <v>14</v>
      </c>
    </row>
    <row r="141" spans="1:7" x14ac:dyDescent="0.25">
      <c r="A141" s="9"/>
      <c r="B141" s="14"/>
      <c r="C141" s="10"/>
      <c r="D141" s="18">
        <v>4424.32</v>
      </c>
      <c r="E141" s="10">
        <v>3212</v>
      </c>
      <c r="F141" s="9" t="s">
        <v>175</v>
      </c>
      <c r="G141" s="28" t="s">
        <v>14</v>
      </c>
    </row>
    <row r="142" spans="1:7" x14ac:dyDescent="0.25">
      <c r="A142" s="9"/>
      <c r="B142" s="14"/>
      <c r="C142" s="10"/>
      <c r="D142" s="18">
        <v>5480.85</v>
      </c>
      <c r="E142" s="10">
        <v>3212</v>
      </c>
      <c r="F142" s="9" t="s">
        <v>175</v>
      </c>
      <c r="G142" s="28" t="s">
        <v>14</v>
      </c>
    </row>
    <row r="143" spans="1:7" x14ac:dyDescent="0.25">
      <c r="A143" s="9"/>
      <c r="B143" s="14"/>
      <c r="C143" s="10"/>
      <c r="D143" s="18">
        <v>686</v>
      </c>
      <c r="E143" s="10">
        <v>3213</v>
      </c>
      <c r="F143" s="9" t="s">
        <v>176</v>
      </c>
      <c r="G143" s="28" t="s">
        <v>14</v>
      </c>
    </row>
    <row r="144" spans="1:7" x14ac:dyDescent="0.25">
      <c r="A144" s="9"/>
      <c r="B144" s="14"/>
      <c r="C144" s="10"/>
      <c r="D144" s="18">
        <v>162.77000000000001</v>
      </c>
      <c r="E144" s="10">
        <v>3221</v>
      </c>
      <c r="F144" s="9" t="s">
        <v>39</v>
      </c>
      <c r="G144" s="28" t="s">
        <v>14</v>
      </c>
    </row>
    <row r="145" spans="1:7" x14ac:dyDescent="0.25">
      <c r="A145" s="9"/>
      <c r="B145" s="14"/>
      <c r="C145" s="10"/>
      <c r="D145" s="18">
        <v>378.75</v>
      </c>
      <c r="E145" s="10">
        <v>3221</v>
      </c>
      <c r="F145" s="9" t="s">
        <v>39</v>
      </c>
      <c r="G145" s="28" t="s">
        <v>14</v>
      </c>
    </row>
    <row r="146" spans="1:7" x14ac:dyDescent="0.25">
      <c r="A146" s="9"/>
      <c r="B146" s="14"/>
      <c r="C146" s="10"/>
      <c r="D146" s="18">
        <v>514.66</v>
      </c>
      <c r="E146" s="10">
        <v>3221</v>
      </c>
      <c r="F146" s="9" t="s">
        <v>39</v>
      </c>
      <c r="G146" s="28" t="s">
        <v>14</v>
      </c>
    </row>
    <row r="147" spans="1:7" x14ac:dyDescent="0.25">
      <c r="A147" s="9"/>
      <c r="B147" s="14"/>
      <c r="C147" s="10"/>
      <c r="D147" s="18">
        <v>581.13</v>
      </c>
      <c r="E147" s="10">
        <v>3221</v>
      </c>
      <c r="F147" s="9" t="s">
        <v>39</v>
      </c>
      <c r="G147" s="28" t="s">
        <v>14</v>
      </c>
    </row>
    <row r="148" spans="1:7" x14ac:dyDescent="0.25">
      <c r="A148" s="9"/>
      <c r="B148" s="14"/>
      <c r="C148" s="10"/>
      <c r="D148" s="18">
        <v>1050.04</v>
      </c>
      <c r="E148" s="10">
        <v>3221</v>
      </c>
      <c r="F148" s="9" t="s">
        <v>39</v>
      </c>
      <c r="G148" s="28" t="s">
        <v>14</v>
      </c>
    </row>
    <row r="149" spans="1:7" x14ac:dyDescent="0.25">
      <c r="A149" s="9"/>
      <c r="B149" s="14"/>
      <c r="C149" s="10"/>
      <c r="D149" s="18">
        <v>49.78</v>
      </c>
      <c r="E149" s="10">
        <v>3222</v>
      </c>
      <c r="F149" s="9" t="s">
        <v>46</v>
      </c>
      <c r="G149" s="28" t="s">
        <v>14</v>
      </c>
    </row>
    <row r="150" spans="1:7" x14ac:dyDescent="0.25">
      <c r="A150" s="9"/>
      <c r="B150" s="14"/>
      <c r="C150" s="10"/>
      <c r="D150" s="18">
        <v>69.930000000000007</v>
      </c>
      <c r="E150" s="10">
        <v>3222</v>
      </c>
      <c r="F150" s="9" t="s">
        <v>46</v>
      </c>
      <c r="G150" s="28" t="s">
        <v>14</v>
      </c>
    </row>
    <row r="151" spans="1:7" x14ac:dyDescent="0.25">
      <c r="A151" s="9"/>
      <c r="B151" s="14"/>
      <c r="C151" s="10"/>
      <c r="D151" s="18">
        <v>8541.58</v>
      </c>
      <c r="E151" s="10">
        <v>3222</v>
      </c>
      <c r="F151" s="9" t="s">
        <v>46</v>
      </c>
      <c r="G151" s="28" t="s">
        <v>14</v>
      </c>
    </row>
    <row r="152" spans="1:7" x14ac:dyDescent="0.25">
      <c r="A152" s="9"/>
      <c r="B152" s="14"/>
      <c r="C152" s="10"/>
      <c r="D152" s="18">
        <v>741.19</v>
      </c>
      <c r="E152" s="10">
        <v>3223</v>
      </c>
      <c r="F152" s="9" t="s">
        <v>73</v>
      </c>
      <c r="G152" s="28" t="s">
        <v>14</v>
      </c>
    </row>
    <row r="153" spans="1:7" x14ac:dyDescent="0.25">
      <c r="A153" s="9"/>
      <c r="B153" s="14"/>
      <c r="C153" s="10"/>
      <c r="D153" s="18">
        <v>1558.52</v>
      </c>
      <c r="E153" s="10">
        <v>3223</v>
      </c>
      <c r="F153" s="9" t="s">
        <v>73</v>
      </c>
      <c r="G153" s="28" t="s">
        <v>14</v>
      </c>
    </row>
    <row r="154" spans="1:7" x14ac:dyDescent="0.25">
      <c r="A154" s="9"/>
      <c r="B154" s="14"/>
      <c r="C154" s="10"/>
      <c r="D154" s="18">
        <v>66.7</v>
      </c>
      <c r="E154" s="10">
        <v>3224</v>
      </c>
      <c r="F154" s="9" t="s">
        <v>56</v>
      </c>
      <c r="G154" s="28" t="s">
        <v>14</v>
      </c>
    </row>
    <row r="155" spans="1:7" x14ac:dyDescent="0.25">
      <c r="A155" s="9"/>
      <c r="B155" s="14"/>
      <c r="C155" s="10"/>
      <c r="D155" s="18">
        <v>7.71</v>
      </c>
      <c r="E155" s="10">
        <v>3231</v>
      </c>
      <c r="F155" s="9" t="s">
        <v>13</v>
      </c>
      <c r="G155" s="28" t="s">
        <v>14</v>
      </c>
    </row>
    <row r="156" spans="1:7" x14ac:dyDescent="0.25">
      <c r="A156" s="9"/>
      <c r="B156" s="14"/>
      <c r="C156" s="10"/>
      <c r="D156" s="18">
        <v>75.95</v>
      </c>
      <c r="E156" s="10">
        <v>3231</v>
      </c>
      <c r="F156" s="9" t="s">
        <v>13</v>
      </c>
      <c r="G156" s="28" t="s">
        <v>14</v>
      </c>
    </row>
    <row r="157" spans="1:7" x14ac:dyDescent="0.25">
      <c r="A157" s="9"/>
      <c r="B157" s="14"/>
      <c r="C157" s="10"/>
      <c r="D157" s="18">
        <v>1384.62</v>
      </c>
      <c r="E157" s="10">
        <v>3231</v>
      </c>
      <c r="F157" s="9" t="s">
        <v>13</v>
      </c>
      <c r="G157" s="28" t="s">
        <v>14</v>
      </c>
    </row>
    <row r="158" spans="1:7" x14ac:dyDescent="0.25">
      <c r="A158" s="9"/>
      <c r="B158" s="14"/>
      <c r="C158" s="10"/>
      <c r="D158" s="18">
        <v>-299.25</v>
      </c>
      <c r="E158" s="10">
        <v>3232</v>
      </c>
      <c r="F158" s="9" t="s">
        <v>83</v>
      </c>
      <c r="G158" s="28" t="s">
        <v>14</v>
      </c>
    </row>
    <row r="159" spans="1:7" x14ac:dyDescent="0.25">
      <c r="A159" s="9"/>
      <c r="B159" s="14"/>
      <c r="C159" s="10"/>
      <c r="D159" s="18">
        <v>75</v>
      </c>
      <c r="E159" s="10">
        <v>3232</v>
      </c>
      <c r="F159" s="9" t="s">
        <v>83</v>
      </c>
      <c r="G159" s="28" t="s">
        <v>14</v>
      </c>
    </row>
    <row r="160" spans="1:7" x14ac:dyDescent="0.25">
      <c r="A160" s="9"/>
      <c r="B160" s="14"/>
      <c r="C160" s="10"/>
      <c r="D160" s="18">
        <v>387.5</v>
      </c>
      <c r="E160" s="10">
        <v>3232</v>
      </c>
      <c r="F160" s="9" t="s">
        <v>83</v>
      </c>
      <c r="G160" s="28" t="s">
        <v>14</v>
      </c>
    </row>
    <row r="161" spans="1:7" x14ac:dyDescent="0.25">
      <c r="A161" s="9"/>
      <c r="B161" s="14"/>
      <c r="C161" s="10"/>
      <c r="D161" s="18">
        <v>916.5</v>
      </c>
      <c r="E161" s="10">
        <v>3233</v>
      </c>
      <c r="F161" s="9" t="s">
        <v>177</v>
      </c>
      <c r="G161" s="28" t="s">
        <v>14</v>
      </c>
    </row>
    <row r="162" spans="1:7" x14ac:dyDescent="0.25">
      <c r="A162" s="9"/>
      <c r="B162" s="14"/>
      <c r="C162" s="10"/>
      <c r="D162" s="18">
        <v>103.88</v>
      </c>
      <c r="E162" s="10">
        <v>3234</v>
      </c>
      <c r="F162" s="9" t="s">
        <v>19</v>
      </c>
      <c r="G162" s="28" t="s">
        <v>14</v>
      </c>
    </row>
    <row r="163" spans="1:7" x14ac:dyDescent="0.25">
      <c r="A163" s="9"/>
      <c r="B163" s="14"/>
      <c r="C163" s="10"/>
      <c r="D163" s="18">
        <v>114.28</v>
      </c>
      <c r="E163" s="10">
        <v>3234</v>
      </c>
      <c r="F163" s="9" t="s">
        <v>19</v>
      </c>
      <c r="G163" s="28" t="s">
        <v>14</v>
      </c>
    </row>
    <row r="164" spans="1:7" x14ac:dyDescent="0.25">
      <c r="A164" s="9"/>
      <c r="B164" s="14"/>
      <c r="C164" s="10"/>
      <c r="D164" s="18">
        <v>150</v>
      </c>
      <c r="E164" s="10">
        <v>3234</v>
      </c>
      <c r="F164" s="9" t="s">
        <v>19</v>
      </c>
      <c r="G164" s="28" t="s">
        <v>14</v>
      </c>
    </row>
    <row r="165" spans="1:7" x14ac:dyDescent="0.25">
      <c r="A165" s="9"/>
      <c r="B165" s="14"/>
      <c r="C165" s="10"/>
      <c r="D165" s="18">
        <v>624.83000000000004</v>
      </c>
      <c r="E165" s="10">
        <v>3234</v>
      </c>
      <c r="F165" s="9" t="s">
        <v>19</v>
      </c>
      <c r="G165" s="28" t="s">
        <v>14</v>
      </c>
    </row>
    <row r="166" spans="1:7" x14ac:dyDescent="0.25">
      <c r="A166" s="9"/>
      <c r="B166" s="14"/>
      <c r="C166" s="10"/>
      <c r="D166" s="18">
        <v>800.64</v>
      </c>
      <c r="E166" s="10">
        <v>3234</v>
      </c>
      <c r="F166" s="9" t="s">
        <v>19</v>
      </c>
      <c r="G166" s="28" t="s">
        <v>14</v>
      </c>
    </row>
    <row r="167" spans="1:7" x14ac:dyDescent="0.25">
      <c r="A167" s="9"/>
      <c r="B167" s="14"/>
      <c r="C167" s="10"/>
      <c r="D167" s="18">
        <v>207.5</v>
      </c>
      <c r="E167" s="10">
        <v>3235</v>
      </c>
      <c r="F167" s="9" t="s">
        <v>151</v>
      </c>
      <c r="G167" s="28" t="s">
        <v>14</v>
      </c>
    </row>
    <row r="168" spans="1:7" x14ac:dyDescent="0.25">
      <c r="A168" s="9"/>
      <c r="B168" s="14"/>
      <c r="C168" s="10"/>
      <c r="D168" s="18">
        <v>-320</v>
      </c>
      <c r="E168" s="10">
        <v>3236</v>
      </c>
      <c r="F168" s="9" t="s">
        <v>122</v>
      </c>
      <c r="G168" s="28" t="s">
        <v>14</v>
      </c>
    </row>
    <row r="169" spans="1:7" x14ac:dyDescent="0.25">
      <c r="A169" s="9"/>
      <c r="B169" s="14"/>
      <c r="C169" s="10"/>
      <c r="D169" s="18">
        <v>400</v>
      </c>
      <c r="E169" s="10">
        <v>3237</v>
      </c>
      <c r="F169" s="9" t="s">
        <v>132</v>
      </c>
      <c r="G169" s="28" t="s">
        <v>14</v>
      </c>
    </row>
    <row r="170" spans="1:7" x14ac:dyDescent="0.25">
      <c r="A170" s="9"/>
      <c r="B170" s="14"/>
      <c r="C170" s="10"/>
      <c r="D170" s="18">
        <v>585.13</v>
      </c>
      <c r="E170" s="10">
        <v>3237</v>
      </c>
      <c r="F170" s="9" t="s">
        <v>132</v>
      </c>
      <c r="G170" s="28" t="s">
        <v>14</v>
      </c>
    </row>
    <row r="171" spans="1:7" x14ac:dyDescent="0.25">
      <c r="A171" s="9"/>
      <c r="B171" s="14"/>
      <c r="C171" s="10"/>
      <c r="D171" s="18">
        <v>3365</v>
      </c>
      <c r="E171" s="10">
        <v>3237</v>
      </c>
      <c r="F171" s="9" t="s">
        <v>132</v>
      </c>
      <c r="G171" s="28" t="s">
        <v>14</v>
      </c>
    </row>
    <row r="172" spans="1:7" x14ac:dyDescent="0.25">
      <c r="A172" s="9"/>
      <c r="B172" s="14"/>
      <c r="C172" s="10"/>
      <c r="D172" s="18">
        <v>77.98</v>
      </c>
      <c r="E172" s="10">
        <v>3238</v>
      </c>
      <c r="F172" s="9" t="s">
        <v>28</v>
      </c>
      <c r="G172" s="28" t="s">
        <v>14</v>
      </c>
    </row>
    <row r="173" spans="1:7" x14ac:dyDescent="0.25">
      <c r="A173" s="9"/>
      <c r="B173" s="14"/>
      <c r="C173" s="10"/>
      <c r="D173" s="18">
        <v>206.25</v>
      </c>
      <c r="E173" s="10">
        <v>3238</v>
      </c>
      <c r="F173" s="9" t="s">
        <v>28</v>
      </c>
      <c r="G173" s="28" t="s">
        <v>14</v>
      </c>
    </row>
    <row r="174" spans="1:7" x14ac:dyDescent="0.25">
      <c r="A174" s="9"/>
      <c r="B174" s="14"/>
      <c r="C174" s="10"/>
      <c r="D174" s="18">
        <v>90.9</v>
      </c>
      <c r="E174" s="10">
        <v>3239</v>
      </c>
      <c r="F174" s="9" t="s">
        <v>78</v>
      </c>
      <c r="G174" s="28" t="s">
        <v>14</v>
      </c>
    </row>
    <row r="175" spans="1:7" x14ac:dyDescent="0.25">
      <c r="A175" s="9"/>
      <c r="B175" s="14"/>
      <c r="C175" s="10"/>
      <c r="D175" s="18">
        <v>769</v>
      </c>
      <c r="E175" s="10">
        <v>3239</v>
      </c>
      <c r="F175" s="9" t="s">
        <v>78</v>
      </c>
      <c r="G175" s="28" t="s">
        <v>14</v>
      </c>
    </row>
    <row r="176" spans="1:7" x14ac:dyDescent="0.25">
      <c r="A176" s="9"/>
      <c r="B176" s="14"/>
      <c r="C176" s="10"/>
      <c r="D176" s="18">
        <v>581</v>
      </c>
      <c r="E176" s="10">
        <v>3241</v>
      </c>
      <c r="F176" s="9" t="s">
        <v>178</v>
      </c>
      <c r="G176" s="28" t="s">
        <v>14</v>
      </c>
    </row>
    <row r="177" spans="1:7" x14ac:dyDescent="0.25">
      <c r="A177" s="9"/>
      <c r="B177" s="14"/>
      <c r="C177" s="10"/>
      <c r="D177" s="18">
        <v>2218.1</v>
      </c>
      <c r="E177" s="10">
        <v>3291</v>
      </c>
      <c r="F177" s="9" t="s">
        <v>179</v>
      </c>
      <c r="G177" s="28" t="s">
        <v>14</v>
      </c>
    </row>
    <row r="178" spans="1:7" x14ac:dyDescent="0.25">
      <c r="A178" s="9"/>
      <c r="B178" s="14"/>
      <c r="C178" s="10"/>
      <c r="D178" s="18">
        <v>135.69</v>
      </c>
      <c r="E178" s="10">
        <v>3431</v>
      </c>
      <c r="F178" s="9" t="s">
        <v>136</v>
      </c>
      <c r="G178" s="28" t="s">
        <v>14</v>
      </c>
    </row>
    <row r="179" spans="1:7" x14ac:dyDescent="0.25">
      <c r="A179" s="9"/>
      <c r="B179" s="14"/>
      <c r="C179" s="10"/>
      <c r="D179" s="18">
        <v>74.67</v>
      </c>
      <c r="E179" s="10">
        <v>3721</v>
      </c>
      <c r="F179" s="9" t="s">
        <v>180</v>
      </c>
      <c r="G179" s="28" t="s">
        <v>14</v>
      </c>
    </row>
    <row r="180" spans="1:7" x14ac:dyDescent="0.25">
      <c r="A180" s="9"/>
      <c r="B180" s="14"/>
      <c r="C180" s="10"/>
      <c r="D180" s="18">
        <v>508.21</v>
      </c>
      <c r="E180" s="10">
        <v>4226</v>
      </c>
      <c r="F180" s="9" t="s">
        <v>127</v>
      </c>
      <c r="G180" s="28" t="s">
        <v>14</v>
      </c>
    </row>
    <row r="181" spans="1:7" x14ac:dyDescent="0.25">
      <c r="A181" s="9"/>
      <c r="B181" s="14"/>
      <c r="C181" s="10"/>
      <c r="D181" s="18">
        <v>75.02</v>
      </c>
      <c r="E181" s="10">
        <v>4241</v>
      </c>
      <c r="F181" s="9" t="s">
        <v>181</v>
      </c>
      <c r="G181" s="28" t="s">
        <v>14</v>
      </c>
    </row>
    <row r="182" spans="1:7" ht="21" customHeight="1" thickBot="1" x14ac:dyDescent="0.3">
      <c r="A182" s="21" t="s">
        <v>15</v>
      </c>
      <c r="B182" s="22"/>
      <c r="C182" s="23"/>
      <c r="D182" s="24">
        <f>SUM(D128:D181)</f>
        <v>529246.80000000005</v>
      </c>
      <c r="E182" s="23"/>
      <c r="F182" s="25"/>
      <c r="G182" s="26"/>
    </row>
    <row r="183" spans="1:7" ht="15.75" thickBot="1" x14ac:dyDescent="0.3">
      <c r="A183" s="29" t="s">
        <v>182</v>
      </c>
      <c r="B183" s="30"/>
      <c r="C183" s="31"/>
      <c r="D183" s="32">
        <f>SUM(D8,D10,D12,D14,D16,D18,D20,D22,D24,D26,D28,D30,D32,D34,D36,D38,D40,D42,D44,D46,D48,D50,D52,D54,D56,D58,D60,D62,D64,D66,D68,D70,D72,D74,D76,D78,D81,D83,D85,D87,D89,D91,D93,D95,D97,D99,D101,D103,D105,D107,D109,D111,D113,D115,D117,D119,D121,D123,D125,D127,D182)</f>
        <v>575187.63</v>
      </c>
      <c r="E183" s="31"/>
      <c r="F183" s="33"/>
      <c r="G183" s="34"/>
    </row>
    <row r="184" spans="1:7" x14ac:dyDescent="0.25">
      <c r="A184" s="9"/>
      <c r="B184" s="14"/>
      <c r="C184" s="10"/>
      <c r="D184" s="18"/>
      <c r="E184" s="10"/>
      <c r="F184" s="9"/>
    </row>
    <row r="185" spans="1:7" x14ac:dyDescent="0.25">
      <c r="A185" s="9"/>
      <c r="B185" s="14"/>
      <c r="C185" s="10"/>
      <c r="D185" s="18"/>
      <c r="E185" s="10"/>
      <c r="F185" s="9"/>
    </row>
    <row r="186" spans="1:7" x14ac:dyDescent="0.25">
      <c r="A186" s="9"/>
      <c r="B186" s="14"/>
      <c r="C186" s="10"/>
      <c r="D186" s="18"/>
      <c r="E186" s="10"/>
      <c r="F186" s="9"/>
    </row>
    <row r="187" spans="1:7" x14ac:dyDescent="0.25">
      <c r="A187" s="9"/>
      <c r="B187" s="14"/>
      <c r="C187" s="10"/>
      <c r="D187" s="18"/>
      <c r="E187" s="10"/>
      <c r="F187" s="9"/>
    </row>
    <row r="188" spans="1:7" x14ac:dyDescent="0.25">
      <c r="A188" s="9"/>
      <c r="B188" s="14"/>
      <c r="C188" s="10"/>
      <c r="D188" s="18"/>
      <c r="E188" s="10"/>
      <c r="F188" s="9"/>
    </row>
    <row r="189" spans="1:7" x14ac:dyDescent="0.25">
      <c r="A189" s="9"/>
      <c r="B189" s="14"/>
      <c r="C189" s="10"/>
      <c r="D189" s="18"/>
      <c r="E189" s="10"/>
      <c r="F189" s="9"/>
    </row>
    <row r="190" spans="1:7" x14ac:dyDescent="0.25">
      <c r="A190" s="9"/>
      <c r="B190" s="14"/>
      <c r="C190" s="10"/>
      <c r="D190" s="18"/>
      <c r="E190" s="10"/>
      <c r="F190" s="9"/>
    </row>
    <row r="191" spans="1:7" x14ac:dyDescent="0.25">
      <c r="A191" s="9"/>
      <c r="B191" s="14"/>
      <c r="C191" s="10"/>
      <c r="D191" s="18"/>
      <c r="E191" s="10"/>
      <c r="F191" s="9"/>
    </row>
    <row r="192" spans="1:7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2026-06-25T09:09:26Z</dcterms:modified>
</cp:coreProperties>
</file>